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90" windowWidth="12120" windowHeight="9120" tabRatio="925" activeTab="6"/>
  </bookViews>
  <sheets>
    <sheet name="EDC Lab" sheetId="1" r:id="rId1"/>
    <sheet name="PDC&amp;LICA LAB" sheetId="2" r:id="rId2"/>
    <sheet name="AC &amp; DC Lab" sheetId="4" r:id="rId3"/>
    <sheet name="MW &amp; OC Lab" sheetId="3" r:id="rId4"/>
    <sheet name="MP &amp; MC Lab" sheetId="5" r:id="rId5"/>
    <sheet name="ECAD Lab" sheetId="7" r:id="rId6"/>
    <sheet name="M.Tech Lab" sheetId="8" r:id="rId7"/>
  </sheets>
  <definedNames>
    <definedName name="_xlnm.Print_Area" localSheetId="0">'EDC Lab'!$A$1:$C$36</definedName>
    <definedName name="_xlnm.Print_Area" localSheetId="1">'PDC&amp;LICA LAB'!$A$1:$C$33</definedName>
  </definedNames>
  <calcPr calcId="124519"/>
</workbook>
</file>

<file path=xl/calcChain.xml><?xml version="1.0" encoding="utf-8"?>
<calcChain xmlns="http://schemas.openxmlformats.org/spreadsheetml/2006/main">
  <c r="C6" i="8"/>
  <c r="C67" i="4"/>
  <c r="C77" s="1"/>
  <c r="C18" l="1"/>
  <c r="C102" i="3" l="1"/>
  <c r="C113"/>
  <c r="C105"/>
  <c r="C13" i="7"/>
  <c r="C122" i="3"/>
  <c r="C120"/>
  <c r="C116"/>
  <c r="C110"/>
  <c r="C108"/>
  <c r="C93"/>
  <c r="C91"/>
  <c r="C87"/>
  <c r="C85"/>
  <c r="C83"/>
  <c r="C80"/>
  <c r="C76"/>
  <c r="C74"/>
  <c r="C70"/>
  <c r="C66"/>
  <c r="C62"/>
  <c r="C60"/>
  <c r="C58"/>
  <c r="C56"/>
  <c r="C43"/>
  <c r="C39"/>
  <c r="C36"/>
  <c r="C32"/>
  <c r="C30"/>
  <c r="C26"/>
  <c r="C22"/>
  <c r="C18"/>
  <c r="C14"/>
  <c r="C10"/>
  <c r="C6"/>
  <c r="C46" l="1"/>
  <c r="C52" s="1"/>
  <c r="C94" s="1"/>
  <c r="C100" s="1"/>
  <c r="C123" s="1"/>
  <c r="C125" s="1"/>
  <c r="C38" i="4"/>
</calcChain>
</file>

<file path=xl/sharedStrings.xml><?xml version="1.0" encoding="utf-8"?>
<sst xmlns="http://schemas.openxmlformats.org/spreadsheetml/2006/main" count="325" uniqueCount="236">
  <si>
    <t>Sl. No.</t>
  </si>
  <si>
    <t>Bread Boards</t>
  </si>
  <si>
    <t>Semi Conductor Devices Trainer Kits</t>
  </si>
  <si>
    <t>Junction Diode Characteristics Trainer Kit</t>
  </si>
  <si>
    <t>Measurement of H-Parameters</t>
  </si>
  <si>
    <t>SCR Characteristics Trainer Kit</t>
  </si>
  <si>
    <t>Voltage Stabilizer</t>
  </si>
  <si>
    <t>FPGA / CPLD Trainer Kits</t>
  </si>
  <si>
    <t>Cross Directional Coupler</t>
  </si>
  <si>
    <t>8086 Micro Processor Trainer Kit with DUAL DAC Power Supply</t>
  </si>
  <si>
    <t>8051 Micro Controller Trainer Kit</t>
  </si>
  <si>
    <t>8051 Micro Controller Trainer Kit with DUAL DAC Power Supply</t>
  </si>
  <si>
    <t>8279 Study Card</t>
  </si>
  <si>
    <t>Stepper Motor Interface with Metallic Motor</t>
  </si>
  <si>
    <t>Trainer Kits</t>
  </si>
  <si>
    <t>SS Lab</t>
  </si>
  <si>
    <t>SV Electronics</t>
  </si>
  <si>
    <t>Frequency Modulation &amp; Demodulation</t>
  </si>
  <si>
    <t>Balanced Modulator</t>
  </si>
  <si>
    <t>Pre-Emphasis &amp; De-Emphasis</t>
  </si>
  <si>
    <t>Characteristics of Mixer</t>
  </si>
  <si>
    <t>Phase Locked Loop</t>
  </si>
  <si>
    <t>Synchronous Detector</t>
  </si>
  <si>
    <t>SSB System</t>
  </si>
  <si>
    <t>AGC Characteristics</t>
  </si>
  <si>
    <t>Frequency Multiplier &amp; Synthesizer</t>
  </si>
  <si>
    <t>Squeltch Circuit</t>
  </si>
  <si>
    <t>Digital Phase Detector</t>
  </si>
  <si>
    <t>Diode Detector Characteristics</t>
  </si>
  <si>
    <r>
      <t>Digital Communication Trainer Kits</t>
    </r>
    <r>
      <rPr>
        <b/>
        <sz val="12"/>
        <color theme="1"/>
        <rFont val="Times New Roman"/>
        <family val="1"/>
      </rPr>
      <t xml:space="preserve"> (Hi-Q)</t>
    </r>
  </si>
  <si>
    <t>VSWR Meter - Futuretech</t>
  </si>
  <si>
    <t>Item Description</t>
  </si>
  <si>
    <t xml:space="preserve">Quantity </t>
  </si>
  <si>
    <t>Texas Instruments ASLK Pro Kit</t>
  </si>
  <si>
    <t>Digital Multimeter</t>
  </si>
  <si>
    <t>DSP Starter Kit - TMS 320C6713</t>
  </si>
  <si>
    <t>Xilinx System Edition 14.3V</t>
  </si>
  <si>
    <t>Spartan 3E Board with Cable</t>
  </si>
  <si>
    <t>HEP Category 1 (Back End Tool)</t>
  </si>
  <si>
    <t>LED Projector</t>
  </si>
  <si>
    <t>OHP Projector</t>
  </si>
  <si>
    <t>(0-2) V, (0-20) V, (0-20) mA, (0-200) mA DC Voltmeters &amp; Ammeters, Each 5 no.</t>
  </si>
  <si>
    <t>(0-2) mA DC Ammeter</t>
  </si>
  <si>
    <t>(0-2) V DC Voltmeters</t>
  </si>
  <si>
    <t>Function Generator - 1MHz</t>
  </si>
  <si>
    <t>Regulated Power Supply - 30V, 1A</t>
  </si>
  <si>
    <t>Decade Resistance Box</t>
  </si>
  <si>
    <t>Decade Inductance Box</t>
  </si>
  <si>
    <t>Voltage Stabilizer - 5KVA</t>
  </si>
  <si>
    <t>Decade Capacitance Box</t>
  </si>
  <si>
    <t>Astable Multivibrator, Schmitt Trigger, UJT Relaxation Oscillator, 4Bit DAC using Op-Amp each 1 No.</t>
  </si>
  <si>
    <t>Monostable Multivibrator, Bistable Multivibrator, Monostable Operation using 555 IC each 1 No.</t>
  </si>
  <si>
    <t>Function Generators - 3MHz</t>
  </si>
  <si>
    <t xml:space="preserve">Analog CRO     </t>
  </si>
  <si>
    <t xml:space="preserve">Regulated Power Supply     </t>
  </si>
  <si>
    <t xml:space="preserve">Decade Capacitance Box    </t>
  </si>
  <si>
    <t xml:space="preserve">Decade Resistance Box     </t>
  </si>
  <si>
    <t xml:space="preserve">Voltage Stabilizer - 5KVA   </t>
  </si>
  <si>
    <t xml:space="preserve">Digital CRO      </t>
  </si>
  <si>
    <t xml:space="preserve">KP-151 Kylstron Power Supply </t>
  </si>
  <si>
    <t>VSWR</t>
  </si>
  <si>
    <t xml:space="preserve">Klystron 2k25 </t>
  </si>
  <si>
    <t>Klystron 2k25</t>
  </si>
  <si>
    <t xml:space="preserve">Klystron Mount </t>
  </si>
  <si>
    <t xml:space="preserve">Isolator </t>
  </si>
  <si>
    <t xml:space="preserve">Wave Guide Detector Mount Tunable </t>
  </si>
  <si>
    <t xml:space="preserve">Frequency Meter </t>
  </si>
  <si>
    <t xml:space="preserve">Variable Attenuator </t>
  </si>
  <si>
    <t xml:space="preserve">Three Port Circulator </t>
  </si>
  <si>
    <t xml:space="preserve">Wave Guide Stand </t>
  </si>
  <si>
    <t xml:space="preserve">Cooling Fan </t>
  </si>
  <si>
    <t xml:space="preserve">Gunn Power Supply </t>
  </si>
  <si>
    <t xml:space="preserve">Gunn Oscillator </t>
  </si>
  <si>
    <t xml:space="preserve">Pin Modulator </t>
  </si>
  <si>
    <t xml:space="preserve">Direct Reading Frequency Meter </t>
  </si>
  <si>
    <t xml:space="preserve">Matched Terminator </t>
  </si>
  <si>
    <t xml:space="preserve">Movable Short </t>
  </si>
  <si>
    <t xml:space="preserve">Slotted Section With Probe </t>
  </si>
  <si>
    <t>S.S Tuner</t>
  </si>
  <si>
    <t xml:space="preserve">S.S Tuner </t>
  </si>
  <si>
    <t xml:space="preserve">Smith Chart </t>
  </si>
  <si>
    <t>Multihole Directional Couplers 3db</t>
  </si>
  <si>
    <t xml:space="preserve">Tunable Probe </t>
  </si>
  <si>
    <t xml:space="preserve">EH - Tee </t>
  </si>
  <si>
    <t xml:space="preserve">E Plane Tee </t>
  </si>
  <si>
    <t xml:space="preserve">H Plane - Tee </t>
  </si>
  <si>
    <t>Multihole Directional Coupler</t>
  </si>
  <si>
    <t xml:space="preserve">Digitl CRO </t>
  </si>
  <si>
    <t xml:space="preserve">Function Generator    </t>
  </si>
  <si>
    <t xml:space="preserve">Analog CRO's    </t>
  </si>
  <si>
    <t xml:space="preserve">Regulated Power Supply </t>
  </si>
  <si>
    <t xml:space="preserve">Amplitutde Modulation &amp; Demodulation </t>
  </si>
  <si>
    <t>Analog Sampling Reconstruction (STM), FSK, PSK, DPSK Modulation &amp; Demodulation each 2 No.</t>
  </si>
  <si>
    <t xml:space="preserve">8086 Micro Processor Trainer Kit, </t>
  </si>
  <si>
    <t>8259, 8255, 8251 Study Cards each 2 No.</t>
  </si>
  <si>
    <t>ADC, DAC, Traffic Lights, Elevator, Switch Interface Modules each 2 No.</t>
  </si>
  <si>
    <t xml:space="preserve">Voltage Stabilizer - 5KVA </t>
  </si>
  <si>
    <t>(0-2) V, (0-10)V, (0-50)V, (0-5)mA,
(0-10)mA, (0-50)mA, (0-100)mA DC Voltmeters &amp; Ammeters Each 6 No.</t>
  </si>
  <si>
    <t>Study of Logic Gates</t>
  </si>
  <si>
    <t>Study of Flip - Flop</t>
  </si>
  <si>
    <t>Sampling Gates</t>
  </si>
  <si>
    <t>Boot Strap Sweep Circuits</t>
  </si>
  <si>
    <t>Voltage Regulator Using 723 IC</t>
  </si>
  <si>
    <t>Digital Logic Trainer Kits</t>
  </si>
  <si>
    <t xml:space="preserve"> </t>
  </si>
  <si>
    <t>OMAPL- 13816748 DSP Stater Kit with Code Composer</t>
  </si>
  <si>
    <t>OMAPL- 13816748 DSP LCDK Stater Kit - EdGate</t>
  </si>
  <si>
    <t>Camera and Accessories for LCDK Stater Kit - EdGate</t>
  </si>
  <si>
    <t>Embedded System Lab Bundle - STARCOM</t>
  </si>
  <si>
    <t>Bread Boards - SV Electronics</t>
  </si>
  <si>
    <t>Amplitutde Modulation Transmitter Kit   ACL-AM                (AKADEMIKA)</t>
  </si>
  <si>
    <t>Amplitutde Demodulation Receiver Kit   ACL-AD                (AKADEMIKA)</t>
  </si>
  <si>
    <t>Antenna Trainer System  RFL-AMS-A                (AKADEMIKA)</t>
  </si>
  <si>
    <t>DPCM/ADPCM Modulation&amp;Demodulation Kit     (AKADEMIKA)</t>
  </si>
  <si>
    <t>QPSK/DPSK Modulation&amp;Demodulation Trainer Kit     (AKADEMIKA)</t>
  </si>
  <si>
    <t xml:space="preserve">DCL-03 Pulse code Modulation  kit      (AKADEMIKA)        </t>
  </si>
  <si>
    <t xml:space="preserve">DCL-04 Pulse code Demodulation  kit      (AKADEMIKA)        </t>
  </si>
  <si>
    <t xml:space="preserve">BPSK/DPSK Modulation / Demodulation   kit      (AKADEMIKA)        </t>
  </si>
  <si>
    <t>Total</t>
  </si>
  <si>
    <t>(ACL-FM) Frequency Modulation Transmitter kit, From : AKADEMIKA</t>
  </si>
  <si>
    <t>(ACL-FD) Frequency Demodulation Receiver kit, From : AKADEMIKA</t>
  </si>
  <si>
    <t>Acer Dual Core 2GB, 160GB CPU's</t>
  </si>
  <si>
    <t xml:space="preserve">Qty </t>
  </si>
  <si>
    <t>HP 20" LED Monitor</t>
  </si>
  <si>
    <t>Acer 15" LCD Monitor</t>
  </si>
  <si>
    <t>VSWR Meter - SS Lab</t>
  </si>
  <si>
    <t>Klystron Mount - SS Lab</t>
  </si>
  <si>
    <t>Isolator - SS AB</t>
  </si>
  <si>
    <t>Tunable Probe - SS Lab</t>
  </si>
  <si>
    <t>Matched Terminator - SS Lab</t>
  </si>
  <si>
    <t>Direct Reading Frequency Meter - SS Lab</t>
  </si>
  <si>
    <t>Movable Short - SS Lab</t>
  </si>
  <si>
    <t xml:space="preserve">Cooling Fan - SS lab </t>
  </si>
  <si>
    <t>Slotted Section/Line -SS Lab</t>
  </si>
  <si>
    <t>Wave Guide Detector Mount Tunable -SS Lab</t>
  </si>
  <si>
    <t>Klystron Tube-2K 25-SS Lab</t>
  </si>
  <si>
    <t>Fixed Short or Reflector -SS lab</t>
  </si>
  <si>
    <t>BNC / Coaxial Cable</t>
  </si>
  <si>
    <t xml:space="preserve">BNC /Coaxial Cable </t>
  </si>
  <si>
    <t>BNC / Coaxial Cable - SS lab</t>
  </si>
  <si>
    <t>Analog Fiber optic Transmission / Fiber optic LED Cha.</t>
  </si>
  <si>
    <t xml:space="preserve">Digital link Fiber optic Transmission </t>
  </si>
  <si>
    <t>Analog Fiber optic Transmission / Fiber optic LED Cha. - SS lab</t>
  </si>
  <si>
    <t>Digital link Fiber optic Transmission - SS lab</t>
  </si>
  <si>
    <t>Laser Diode Inter Modulation / Fiber optic Laser diode Cha.</t>
  </si>
  <si>
    <t>Laser Diode Inter Modulation / Fiber optic Laser diode Cha.-SS lab</t>
  </si>
  <si>
    <t>Fiber optic Numerical Apperature kit</t>
  </si>
  <si>
    <t>Kylstron Power Supply - SS lab</t>
  </si>
  <si>
    <t>30MHz CRO,Vary tech -SS lab</t>
  </si>
  <si>
    <t>Function Generators - 3MHz -SS lab</t>
  </si>
  <si>
    <t>MS Components, Wish make</t>
  </si>
  <si>
    <t xml:space="preserve">Regulated Power Supply  - 30V, 1A -  SS lab  </t>
  </si>
  <si>
    <t>Digital multimeters -AS9208l-PHYSITECH</t>
  </si>
  <si>
    <t>Digital multimeters - CIE-122-SV ELE.</t>
  </si>
  <si>
    <t>Digital multimeters - CIE-122-HIMALAYA ELE</t>
  </si>
  <si>
    <t>Digital multimeters Var890D-SS Lab</t>
  </si>
  <si>
    <t>Amplitutde Modulation &amp; Demodulation-SS lab</t>
  </si>
  <si>
    <t>Frequency Modulation &amp; Demodulation-SS lab</t>
  </si>
  <si>
    <t>Pre-Emphasis &amp; De-Emphasis-SS lab</t>
  </si>
  <si>
    <t>Pulse Amplitude Modulation &amp; Demodulation (PAM)</t>
  </si>
  <si>
    <t>Pulse Width Modulation &amp; Demodulation (PWM)</t>
  </si>
  <si>
    <t>Pulse Position Modulation &amp; Demodulation (PPM)</t>
  </si>
  <si>
    <t>Pulse Amplitude Modulation &amp; Demodulation (PAM) - SS lab</t>
  </si>
  <si>
    <t>Pulse Width Modulation &amp; Demodulation (PWM)-SS lab</t>
  </si>
  <si>
    <t>Pulse Position Modulation &amp; Demodulation (PPM)-SS lab</t>
  </si>
  <si>
    <t>Time Division Multiplexing (TDM)</t>
  </si>
  <si>
    <t>Time Division Multiplexing (TDM)-SS lab</t>
  </si>
  <si>
    <t>Differential Pulse Code Modulation &amp; Demodulations (DPCM)</t>
  </si>
  <si>
    <t>Pulse Code Modulation Modulation &amp; Demodulations (PCM)</t>
  </si>
  <si>
    <t>Pulse Code Modulation Modulation &amp; Demodulations (PCM)-SS Lab</t>
  </si>
  <si>
    <t>Differential Pulse Code Modulation &amp; Demodulations (DPCM)-SS lab</t>
  </si>
  <si>
    <t>Delta Modulation &amp; Demodulation (DM)</t>
  </si>
  <si>
    <t>Delta Modulation &amp; Demodulation (DM)-SS lab</t>
  </si>
  <si>
    <t xml:space="preserve">Analog Sampling Reconstruction (STM) Modulation &amp; Demodulation </t>
  </si>
  <si>
    <t xml:space="preserve">FSK  Modulation &amp; Demodulation </t>
  </si>
  <si>
    <t xml:space="preserve">PSK Modulation &amp; Demodulation </t>
  </si>
  <si>
    <t xml:space="preserve">DPSK Modulation &amp; Demodulation </t>
  </si>
  <si>
    <t>FSK  Modulation &amp; Demodulation - SS lab</t>
  </si>
  <si>
    <t xml:space="preserve">                              Sub Total :</t>
  </si>
  <si>
    <r>
      <t xml:space="preserve">                             </t>
    </r>
    <r>
      <rPr>
        <b/>
        <sz val="14"/>
        <color theme="1"/>
        <rFont val="Times New Roman"/>
        <family val="1"/>
      </rPr>
      <t xml:space="preserve"> Grand Total :</t>
    </r>
  </si>
  <si>
    <t xml:space="preserve">Laser Printer </t>
  </si>
  <si>
    <t>HP DESKTOP PAVILION CPU - 4GB, 1TB</t>
  </si>
  <si>
    <t>Acer Dual Core 2GB, 500GB CPU's</t>
  </si>
  <si>
    <t>ACER 15" LCD Monitors</t>
  </si>
  <si>
    <t>HCL -13" CRT Monitors</t>
  </si>
  <si>
    <t>ACER -15" LCD Monitors</t>
  </si>
  <si>
    <t>HCL- 1GB, 80GB  CPU's</t>
  </si>
  <si>
    <t>ACER-1GB, 160GB CPU</t>
  </si>
  <si>
    <t>ACER-15"  LCD Monitor</t>
  </si>
  <si>
    <t xml:space="preserve">                Expenditure details of  Digital Communication lab </t>
  </si>
  <si>
    <t xml:space="preserve">                                           Expenditure details of Microwave lab </t>
  </si>
  <si>
    <t>20MHz. CRO Analog - MCP, Physitech</t>
  </si>
  <si>
    <t>CRO Digital - OWON, Hi-Q</t>
  </si>
  <si>
    <t>DSP development kit(LCDK)-with XDS100 JTAG Emulator-TMS320C6748</t>
  </si>
  <si>
    <t>3.5MM Jack cable-For DSP kits</t>
  </si>
  <si>
    <t>8086 Micro Processor Trainer with on board LCD 20×4 -SS LAB</t>
  </si>
  <si>
    <r>
      <t>8051 Micro Controller Trainer Kit with on board LCD 20</t>
    </r>
    <r>
      <rPr>
        <sz val="12"/>
        <color theme="1"/>
        <rFont val="Calibri"/>
        <family val="2"/>
      </rPr>
      <t>×</t>
    </r>
    <r>
      <rPr>
        <sz val="12"/>
        <color theme="1"/>
        <rFont val="Times New Roman"/>
        <family val="1"/>
      </rPr>
      <t>4  -   SS LAB</t>
    </r>
  </si>
  <si>
    <t>Power Supply adaptors - GSAS-ADPDCS - SS LAB</t>
  </si>
  <si>
    <t>Standard PC key board - SS LAB</t>
  </si>
  <si>
    <t>MATLAB Master Lic. 31583594 Software Kit</t>
  </si>
  <si>
    <t>TI TM4C123GH6PM - Launch Pad</t>
  </si>
  <si>
    <t>Sub Total :</t>
  </si>
  <si>
    <t>Page 1 Total :</t>
  </si>
  <si>
    <t>Back Forward of Page 1 Total :</t>
  </si>
  <si>
    <t>Page 2 Total :</t>
  </si>
  <si>
    <t>Back Forward of Page 2 Total :</t>
  </si>
  <si>
    <t>Add for Rounded off</t>
  </si>
  <si>
    <t>DSO-50MHz., 2Channel, Model-401-Scientech</t>
  </si>
  <si>
    <t>(0-500), (0-200), (0.2)mA DC-SS Lab</t>
  </si>
  <si>
    <t>(0-50), (0-2)V-DC- SS LAB</t>
  </si>
  <si>
    <t xml:space="preserve">Regulated Power Supply -30V, 1A,-SS lab   </t>
  </si>
  <si>
    <t xml:space="preserve">Regulated PowerSupply-30V, 2A,- Physitech    </t>
  </si>
  <si>
    <t>DSO-50MHz.,2Ch,Model-401-Scientech</t>
  </si>
  <si>
    <t>Function Generators - 3MHz.-Physitech</t>
  </si>
  <si>
    <t xml:space="preserve">Regulated Power Supply-30V, 2A-Physitech  </t>
  </si>
  <si>
    <t xml:space="preserve">Regulated Power Supply-30V, 2A-Physitech   </t>
  </si>
  <si>
    <t xml:space="preserve">Regulated Power Supply-30V, 2A-Scientech </t>
  </si>
  <si>
    <t>Function Generators-3MHz-Physitech</t>
  </si>
  <si>
    <t>Function Generators-3MHz-Scientech-4075</t>
  </si>
  <si>
    <t>Spectrum Analyser with tracking generator-Rigol-Scientech</t>
  </si>
  <si>
    <t>RF Generator-150MHz-Modl :1500-Scientech</t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</si>
  <si>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ELECTRONIC DEVICES &amp; CIRCUITS LAB         Updated on :15/05/2022                 Pg 1/2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</si>
  <si>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              LAB NAME: Communications Lab (AC &amp; DC)             Pg : 1/2                          Updated on :  15/105/2022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</si>
  <si>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              LAB NAME: Communications Lab (AC &amp; DC)             Pg : 2/2                          Updated on :  15/05/2022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</si>
  <si>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Micro Processors &amp; Micro Controllers and DSP Labs                  Updated on :  15/05/2022             Page : 1/2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</si>
  <si>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ECAD Lab                                                                                                   Updated on :  15/05/2022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</si>
  <si>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Mixed Signal Lab / DICD Lab / Basic Simulation lab                                                                   Updated on :  15/05/2022</t>
    </r>
  </si>
  <si>
    <t>DSO-50MHz., 2Channel, Model-403-Scientech</t>
  </si>
  <si>
    <t>DMM-DT-117-Physitech</t>
  </si>
  <si>
    <t>Total :</t>
  </si>
  <si>
    <t xml:space="preserve"> Total</t>
  </si>
  <si>
    <r>
      <t>Analog Communication Trainer Kits</t>
    </r>
    <r>
      <rPr>
        <b/>
        <sz val="12"/>
        <color theme="1"/>
        <rFont val="Times New Roman"/>
        <family val="1"/>
      </rPr>
      <t xml:space="preserve">  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</si>
  <si>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Pulse &amp; Digital Circuits / IC Applications Lab     :         </t>
    </r>
  </si>
  <si>
    <r>
      <t xml:space="preserve">      </t>
    </r>
    <r>
      <rPr>
        <b/>
        <sz val="12"/>
        <rFont val="Times New Roman"/>
        <family val="1"/>
      </rPr>
      <t>SVR ENGINEERING COLLEGE,NANDYAL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Microwave &amp; Optical Comminicaion       </t>
    </r>
  </si>
  <si>
    <t xml:space="preserve">         Expenditure details of Microwave lab </t>
  </si>
  <si>
    <t xml:space="preserve">Wave Guide Bend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</si>
</sst>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476251</xdr:rowOff>
    </xdr:from>
    <xdr:to>
      <xdr:col>1</xdr:col>
      <xdr:colOff>123824</xdr:colOff>
      <xdr:row>0</xdr:row>
      <xdr:rowOff>895350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1"/>
          <a:ext cx="409574" cy="4190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1</xdr:col>
      <xdr:colOff>180975</xdr:colOff>
      <xdr:row>0</xdr:row>
      <xdr:rowOff>1073615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7650"/>
          <a:ext cx="466725" cy="8259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552451</xdr:rowOff>
    </xdr:from>
    <xdr:to>
      <xdr:col>1</xdr:col>
      <xdr:colOff>66675</xdr:colOff>
      <xdr:row>0</xdr:row>
      <xdr:rowOff>1028701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52451"/>
          <a:ext cx="352425" cy="476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76200</xdr:colOff>
      <xdr:row>41</xdr:row>
      <xdr:rowOff>66675</xdr:rowOff>
    </xdr:from>
    <xdr:to>
      <xdr:col>1</xdr:col>
      <xdr:colOff>358883</xdr:colOff>
      <xdr:row>41</xdr:row>
      <xdr:rowOff>781050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182100"/>
          <a:ext cx="568433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428625</xdr:rowOff>
    </xdr:from>
    <xdr:to>
      <xdr:col>1</xdr:col>
      <xdr:colOff>161925</xdr:colOff>
      <xdr:row>0</xdr:row>
      <xdr:rowOff>1009649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28625"/>
          <a:ext cx="485775" cy="5810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303678</xdr:colOff>
      <xdr:row>0</xdr:row>
      <xdr:rowOff>714375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525"/>
          <a:ext cx="560853" cy="704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304799</xdr:rowOff>
    </xdr:from>
    <xdr:to>
      <xdr:col>0</xdr:col>
      <xdr:colOff>361950</xdr:colOff>
      <xdr:row>0</xdr:row>
      <xdr:rowOff>1152524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799"/>
          <a:ext cx="361950" cy="847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1</xdr:col>
      <xdr:colOff>152401</xdr:colOff>
      <xdr:row>0</xdr:row>
      <xdr:rowOff>933450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38100"/>
          <a:ext cx="400050" cy="895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9" zoomScaleSheetLayoutView="100" workbookViewId="0">
      <selection sqref="A1:C1"/>
    </sheetView>
  </sheetViews>
  <sheetFormatPr defaultRowHeight="15.75"/>
  <cols>
    <col min="1" max="1" width="4.28515625" style="1" customWidth="1"/>
    <col min="2" max="2" width="42.42578125" style="1" customWidth="1"/>
    <col min="3" max="3" width="9.42578125" style="1" bestFit="1" customWidth="1"/>
    <col min="4" max="16384" width="9.140625" style="1"/>
  </cols>
  <sheetData>
    <row r="1" spans="1:5" s="15" customFormat="1" ht="90.75" customHeight="1">
      <c r="A1" s="62" t="s">
        <v>221</v>
      </c>
      <c r="B1" s="62"/>
      <c r="C1" s="62"/>
      <c r="D1" s="20"/>
      <c r="E1" s="20"/>
    </row>
    <row r="2" spans="1:5" s="2" customFormat="1" ht="30" customHeight="1">
      <c r="A2" s="10" t="s">
        <v>0</v>
      </c>
      <c r="B2" s="14" t="s">
        <v>31</v>
      </c>
      <c r="C2" s="14" t="s">
        <v>32</v>
      </c>
    </row>
    <row r="3" spans="1:5" ht="15" customHeight="1">
      <c r="A3" s="4">
        <v>1</v>
      </c>
      <c r="B3" s="3" t="s">
        <v>191</v>
      </c>
      <c r="C3" s="4">
        <v>10</v>
      </c>
      <c r="E3" s="1" t="s">
        <v>104</v>
      </c>
    </row>
    <row r="4" spans="1:5" ht="15" customHeight="1">
      <c r="A4" s="4">
        <v>2</v>
      </c>
      <c r="B4" s="3" t="s">
        <v>192</v>
      </c>
      <c r="C4" s="4">
        <v>1</v>
      </c>
    </row>
    <row r="5" spans="1:5" ht="15" customHeight="1">
      <c r="A5" s="4">
        <v>3</v>
      </c>
      <c r="B5" s="3" t="s">
        <v>148</v>
      </c>
      <c r="C5" s="4">
        <v>2</v>
      </c>
    </row>
    <row r="6" spans="1:5" ht="15" customHeight="1">
      <c r="A6" s="4">
        <v>4</v>
      </c>
      <c r="B6" s="3" t="s">
        <v>44</v>
      </c>
      <c r="C6" s="4">
        <v>15</v>
      </c>
    </row>
    <row r="7" spans="1:5" ht="15" customHeight="1">
      <c r="A7" s="4">
        <v>5</v>
      </c>
      <c r="B7" s="3" t="s">
        <v>149</v>
      </c>
      <c r="C7" s="4">
        <v>2</v>
      </c>
    </row>
    <row r="8" spans="1:5" ht="15" customHeight="1">
      <c r="A8" s="4">
        <v>6</v>
      </c>
      <c r="B8" s="3" t="s">
        <v>213</v>
      </c>
      <c r="C8" s="4">
        <v>10</v>
      </c>
    </row>
    <row r="9" spans="1:5" ht="15" customHeight="1">
      <c r="A9" s="4">
        <v>7</v>
      </c>
      <c r="B9" s="3" t="s">
        <v>45</v>
      </c>
      <c r="C9" s="4">
        <v>15</v>
      </c>
    </row>
    <row r="10" spans="1:5" ht="15" customHeight="1">
      <c r="A10" s="4">
        <v>8</v>
      </c>
      <c r="B10" s="3" t="s">
        <v>210</v>
      </c>
      <c r="C10" s="4">
        <v>2</v>
      </c>
    </row>
    <row r="11" spans="1:5" ht="15" customHeight="1">
      <c r="A11" s="4">
        <v>9</v>
      </c>
      <c r="B11" s="3" t="s">
        <v>211</v>
      </c>
      <c r="C11" s="4">
        <v>10</v>
      </c>
    </row>
    <row r="12" spans="1:5" ht="15" customHeight="1">
      <c r="A12" s="4">
        <v>10</v>
      </c>
      <c r="B12" s="3" t="s">
        <v>46</v>
      </c>
      <c r="C12" s="4">
        <v>15</v>
      </c>
    </row>
    <row r="13" spans="1:5" ht="15" customHeight="1">
      <c r="A13" s="4">
        <v>11</v>
      </c>
      <c r="B13" s="3" t="s">
        <v>47</v>
      </c>
      <c r="C13" s="4">
        <v>10</v>
      </c>
    </row>
    <row r="14" spans="1:5" ht="15" customHeight="1">
      <c r="A14" s="4">
        <v>12</v>
      </c>
      <c r="B14" s="3" t="s">
        <v>48</v>
      </c>
      <c r="C14" s="4">
        <v>1</v>
      </c>
    </row>
    <row r="15" spans="1:5" ht="15" customHeight="1">
      <c r="A15" s="4">
        <v>13</v>
      </c>
      <c r="B15" s="3" t="s">
        <v>49</v>
      </c>
      <c r="C15" s="4">
        <v>15</v>
      </c>
    </row>
    <row r="16" spans="1:5" ht="15" customHeight="1">
      <c r="A16" s="4">
        <v>14</v>
      </c>
      <c r="B16" s="3" t="s">
        <v>1</v>
      </c>
      <c r="C16" s="39">
        <v>16</v>
      </c>
    </row>
    <row r="17" spans="1:3" ht="15" customHeight="1">
      <c r="A17" s="4">
        <v>15</v>
      </c>
      <c r="B17" s="3" t="s">
        <v>1</v>
      </c>
      <c r="C17" s="39">
        <v>10</v>
      </c>
    </row>
    <row r="18" spans="1:3" ht="15" customHeight="1">
      <c r="A18" s="4">
        <v>16</v>
      </c>
      <c r="B18" s="3" t="s">
        <v>1</v>
      </c>
      <c r="C18" s="39">
        <v>10</v>
      </c>
    </row>
    <row r="19" spans="1:3" ht="31.5">
      <c r="A19" s="4">
        <v>17</v>
      </c>
      <c r="B19" s="7" t="s">
        <v>41</v>
      </c>
      <c r="C19" s="4">
        <v>20</v>
      </c>
    </row>
    <row r="20" spans="1:3" ht="15" customHeight="1">
      <c r="A20" s="4">
        <v>18</v>
      </c>
      <c r="B20" s="3" t="s">
        <v>42</v>
      </c>
      <c r="C20" s="4">
        <v>8</v>
      </c>
    </row>
    <row r="21" spans="1:3" ht="15" customHeight="1">
      <c r="A21" s="4">
        <v>19</v>
      </c>
      <c r="B21" s="3" t="s">
        <v>43</v>
      </c>
      <c r="C21" s="4">
        <v>5</v>
      </c>
    </row>
    <row r="22" spans="1:3" ht="15" customHeight="1">
      <c r="A22" s="4">
        <v>20</v>
      </c>
      <c r="B22" s="3" t="s">
        <v>42</v>
      </c>
      <c r="C22" s="4">
        <v>2</v>
      </c>
    </row>
    <row r="23" spans="1:3" ht="15" customHeight="1">
      <c r="A23" s="4">
        <v>21</v>
      </c>
      <c r="B23" s="3" t="s">
        <v>209</v>
      </c>
      <c r="C23" s="4">
        <v>36</v>
      </c>
    </row>
    <row r="24" spans="1:3" ht="15" customHeight="1">
      <c r="A24" s="4">
        <v>22</v>
      </c>
      <c r="B24" s="3" t="s">
        <v>208</v>
      </c>
      <c r="C24" s="4">
        <v>60</v>
      </c>
    </row>
    <row r="25" spans="1:3" ht="47.25">
      <c r="A25" s="4">
        <v>23</v>
      </c>
      <c r="B25" s="7" t="s">
        <v>97</v>
      </c>
      <c r="C25" s="4">
        <v>42</v>
      </c>
    </row>
    <row r="26" spans="1:3" ht="15" customHeight="1">
      <c r="A26" s="4">
        <v>24</v>
      </c>
      <c r="B26" s="3" t="s">
        <v>152</v>
      </c>
      <c r="C26" s="4">
        <v>9</v>
      </c>
    </row>
    <row r="27" spans="1:3" ht="15" customHeight="1">
      <c r="A27" s="4">
        <v>25</v>
      </c>
      <c r="B27" s="3" t="s">
        <v>153</v>
      </c>
      <c r="C27" s="4">
        <v>4</v>
      </c>
    </row>
    <row r="28" spans="1:3" ht="15" customHeight="1">
      <c r="A28" s="4">
        <v>26</v>
      </c>
      <c r="B28" s="37" t="s">
        <v>154</v>
      </c>
      <c r="C28" s="36">
        <v>1</v>
      </c>
    </row>
    <row r="29" spans="1:3" ht="15" customHeight="1">
      <c r="A29" s="4">
        <v>27</v>
      </c>
      <c r="B29" s="3" t="s">
        <v>155</v>
      </c>
      <c r="C29" s="35">
        <v>5</v>
      </c>
    </row>
    <row r="30" spans="1:3" ht="15" customHeight="1">
      <c r="A30" s="4">
        <v>28</v>
      </c>
      <c r="B30" s="3" t="s">
        <v>2</v>
      </c>
      <c r="C30" s="4">
        <v>5</v>
      </c>
    </row>
    <row r="31" spans="1:3" ht="15" customHeight="1">
      <c r="A31" s="4">
        <v>29</v>
      </c>
      <c r="B31" s="3" t="s">
        <v>3</v>
      </c>
      <c r="C31" s="4">
        <v>1</v>
      </c>
    </row>
    <row r="32" spans="1:3" ht="15" customHeight="1">
      <c r="A32" s="4">
        <v>30</v>
      </c>
      <c r="B32" s="3" t="s">
        <v>4</v>
      </c>
      <c r="C32" s="4">
        <v>1</v>
      </c>
    </row>
    <row r="33" spans="1:3" ht="15" customHeight="1">
      <c r="A33" s="4">
        <v>31</v>
      </c>
      <c r="B33" s="3" t="s">
        <v>5</v>
      </c>
      <c r="C33" s="4">
        <v>1</v>
      </c>
    </row>
    <row r="34" spans="1:3" ht="15" customHeight="1">
      <c r="A34" s="4">
        <v>32</v>
      </c>
      <c r="B34" s="9" t="s">
        <v>14</v>
      </c>
      <c r="C34" s="4">
        <v>19</v>
      </c>
    </row>
    <row r="35" spans="1:3" ht="15" customHeight="1">
      <c r="A35" s="4">
        <v>33</v>
      </c>
      <c r="B35" s="9" t="s">
        <v>187</v>
      </c>
      <c r="C35" s="4">
        <v>1</v>
      </c>
    </row>
    <row r="36" spans="1:3" ht="15" customHeight="1">
      <c r="A36" s="4">
        <v>34</v>
      </c>
      <c r="B36" s="3" t="s">
        <v>188</v>
      </c>
      <c r="C36" s="4">
        <v>1</v>
      </c>
    </row>
    <row r="37" spans="1:3">
      <c r="B37"/>
    </row>
  </sheetData>
  <mergeCells count="1">
    <mergeCell ref="A1:C1"/>
  </mergeCells>
  <printOptions horizontalCentered="1"/>
  <pageMargins left="0.73" right="0.44" top="0.2" bottom="0.26" header="0.16" footer="0.2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topLeftCell="A22" zoomScaleSheetLayoutView="100" workbookViewId="0">
      <selection activeCell="B2" sqref="B2"/>
    </sheetView>
  </sheetViews>
  <sheetFormatPr defaultRowHeight="15.75"/>
  <cols>
    <col min="1" max="1" width="4.28515625" style="1" customWidth="1"/>
    <col min="2" max="2" width="54.28515625" style="1" customWidth="1"/>
    <col min="3" max="3" width="13.140625" style="1" customWidth="1"/>
    <col min="4" max="16384" width="9.140625" style="1"/>
  </cols>
  <sheetData>
    <row r="1" spans="1:5" s="15" customFormat="1" ht="90.75" customHeight="1">
      <c r="A1" s="62" t="s">
        <v>232</v>
      </c>
      <c r="B1" s="62"/>
      <c r="C1" s="62"/>
      <c r="D1" s="20"/>
      <c r="E1" s="20"/>
    </row>
    <row r="2" spans="1:5" s="2" customFormat="1" ht="33" customHeight="1">
      <c r="A2" s="60" t="s">
        <v>0</v>
      </c>
      <c r="B2" s="60" t="s">
        <v>31</v>
      </c>
      <c r="C2" s="60" t="s">
        <v>32</v>
      </c>
    </row>
    <row r="3" spans="1:5" ht="18" customHeight="1">
      <c r="A3" s="4">
        <v>1</v>
      </c>
      <c r="B3" s="3" t="s">
        <v>53</v>
      </c>
      <c r="C3" s="4">
        <v>10</v>
      </c>
    </row>
    <row r="4" spans="1:5" ht="18" customHeight="1">
      <c r="A4" s="4">
        <v>2</v>
      </c>
      <c r="B4" s="3" t="s">
        <v>58</v>
      </c>
      <c r="C4" s="4">
        <v>1</v>
      </c>
    </row>
    <row r="5" spans="1:5" ht="18" customHeight="1">
      <c r="A5" s="4">
        <v>3</v>
      </c>
      <c r="B5" s="3" t="s">
        <v>207</v>
      </c>
      <c r="C5" s="4">
        <v>5</v>
      </c>
    </row>
    <row r="6" spans="1:5" ht="18" customHeight="1">
      <c r="A6" s="4">
        <v>4</v>
      </c>
      <c r="B6" s="3" t="s">
        <v>227</v>
      </c>
      <c r="C6" s="4">
        <v>5</v>
      </c>
    </row>
    <row r="7" spans="1:5" ht="18" customHeight="1">
      <c r="A7" s="4">
        <v>5</v>
      </c>
      <c r="B7" s="3" t="s">
        <v>52</v>
      </c>
      <c r="C7" s="4">
        <v>8</v>
      </c>
    </row>
    <row r="8" spans="1:5" ht="18" customHeight="1">
      <c r="A8" s="4">
        <v>6</v>
      </c>
      <c r="B8" s="3" t="s">
        <v>217</v>
      </c>
      <c r="C8" s="4">
        <v>4</v>
      </c>
    </row>
    <row r="9" spans="1:5" ht="18" customHeight="1">
      <c r="A9" s="4">
        <v>7</v>
      </c>
      <c r="B9" s="3" t="s">
        <v>218</v>
      </c>
      <c r="C9" s="4">
        <v>6</v>
      </c>
    </row>
    <row r="10" spans="1:5" ht="18" customHeight="1">
      <c r="A10" s="4">
        <v>8</v>
      </c>
      <c r="B10" s="3" t="s">
        <v>54</v>
      </c>
      <c r="C10" s="4">
        <v>10</v>
      </c>
    </row>
    <row r="11" spans="1:5" ht="18" customHeight="1">
      <c r="A11" s="4">
        <v>9</v>
      </c>
      <c r="B11" s="3" t="s">
        <v>215</v>
      </c>
      <c r="C11" s="4">
        <v>4</v>
      </c>
    </row>
    <row r="12" spans="1:5" ht="18" customHeight="1">
      <c r="A12" s="4">
        <v>10</v>
      </c>
      <c r="B12" s="3" t="s">
        <v>216</v>
      </c>
      <c r="C12" s="4">
        <v>6</v>
      </c>
    </row>
    <row r="13" spans="1:5" ht="18" customHeight="1">
      <c r="A13" s="4">
        <v>11</v>
      </c>
      <c r="B13" s="3" t="s">
        <v>55</v>
      </c>
      <c r="C13" s="4">
        <v>10</v>
      </c>
    </row>
    <row r="14" spans="1:5" ht="18" customHeight="1">
      <c r="A14" s="4">
        <v>12</v>
      </c>
      <c r="B14" s="3" t="s">
        <v>56</v>
      </c>
      <c r="C14" s="4">
        <v>10</v>
      </c>
    </row>
    <row r="15" spans="1:5" ht="18" customHeight="1">
      <c r="A15" s="4">
        <v>13</v>
      </c>
      <c r="B15" s="3" t="s">
        <v>34</v>
      </c>
      <c r="C15" s="4">
        <v>10</v>
      </c>
    </row>
    <row r="16" spans="1:5" ht="18" customHeight="1">
      <c r="A16" s="4">
        <v>14</v>
      </c>
      <c r="B16" s="3" t="s">
        <v>57</v>
      </c>
      <c r="C16" s="4">
        <v>1</v>
      </c>
    </row>
    <row r="17" spans="1:3" ht="18" customHeight="1">
      <c r="A17" s="4">
        <v>15</v>
      </c>
      <c r="B17" s="3" t="s">
        <v>15</v>
      </c>
      <c r="C17" s="4">
        <v>10</v>
      </c>
    </row>
    <row r="18" spans="1:3" ht="18" customHeight="1">
      <c r="A18" s="4">
        <v>16</v>
      </c>
      <c r="B18" s="3" t="s">
        <v>16</v>
      </c>
      <c r="C18" s="4">
        <v>3</v>
      </c>
    </row>
    <row r="19" spans="1:3" ht="18" customHeight="1">
      <c r="A19" s="4">
        <v>17</v>
      </c>
      <c r="B19" s="3" t="s">
        <v>16</v>
      </c>
      <c r="C19" s="4">
        <v>15</v>
      </c>
    </row>
    <row r="20" spans="1:3" ht="18" customHeight="1">
      <c r="A20" s="4">
        <v>18</v>
      </c>
      <c r="B20" s="3" t="s">
        <v>16</v>
      </c>
      <c r="C20" s="4">
        <v>5</v>
      </c>
    </row>
    <row r="21" spans="1:3" ht="18" customHeight="1">
      <c r="A21" s="4">
        <v>19</v>
      </c>
      <c r="B21" s="9" t="s">
        <v>109</v>
      </c>
      <c r="C21" s="4">
        <v>10</v>
      </c>
    </row>
    <row r="22" spans="1:3" ht="18" customHeight="1">
      <c r="A22" s="4">
        <v>20</v>
      </c>
      <c r="B22" s="3" t="s">
        <v>150</v>
      </c>
      <c r="C22" s="4">
        <v>5</v>
      </c>
    </row>
    <row r="23" spans="1:3" ht="18" customHeight="1">
      <c r="A23" s="4">
        <v>21</v>
      </c>
      <c r="B23" s="9" t="s">
        <v>98</v>
      </c>
      <c r="C23" s="4">
        <v>1</v>
      </c>
    </row>
    <row r="24" spans="1:3" ht="18" customHeight="1">
      <c r="A24" s="4">
        <v>22</v>
      </c>
      <c r="B24" s="9" t="s">
        <v>99</v>
      </c>
      <c r="C24" s="4">
        <v>1</v>
      </c>
    </row>
    <row r="25" spans="1:3" ht="18" customHeight="1">
      <c r="A25" s="4">
        <v>23</v>
      </c>
      <c r="B25" s="9" t="s">
        <v>100</v>
      </c>
      <c r="C25" s="4">
        <v>1</v>
      </c>
    </row>
    <row r="26" spans="1:3" ht="31.5">
      <c r="A26" s="4">
        <v>24</v>
      </c>
      <c r="B26" s="19" t="s">
        <v>50</v>
      </c>
      <c r="C26" s="4">
        <v>4</v>
      </c>
    </row>
    <row r="27" spans="1:3" ht="31.5">
      <c r="A27" s="4">
        <v>25</v>
      </c>
      <c r="B27" s="19" t="s">
        <v>51</v>
      </c>
      <c r="C27" s="4">
        <v>3</v>
      </c>
    </row>
    <row r="28" spans="1:3" ht="18" customHeight="1">
      <c r="A28" s="4">
        <v>26</v>
      </c>
      <c r="B28" s="9" t="s">
        <v>101</v>
      </c>
      <c r="C28" s="4">
        <v>1</v>
      </c>
    </row>
    <row r="29" spans="1:3" ht="18" customHeight="1">
      <c r="A29" s="4">
        <v>27</v>
      </c>
      <c r="B29" s="9" t="s">
        <v>102</v>
      </c>
      <c r="C29" s="4">
        <v>1</v>
      </c>
    </row>
    <row r="30" spans="1:3" ht="18" customHeight="1">
      <c r="A30" s="4">
        <v>28</v>
      </c>
      <c r="B30" s="9" t="s">
        <v>103</v>
      </c>
      <c r="C30" s="4">
        <v>8</v>
      </c>
    </row>
    <row r="31" spans="1:3" ht="18" customHeight="1">
      <c r="A31" s="4">
        <v>29</v>
      </c>
      <c r="B31" s="9" t="s">
        <v>33</v>
      </c>
      <c r="C31" s="4">
        <v>10</v>
      </c>
    </row>
    <row r="32" spans="1:3" hidden="1">
      <c r="B32"/>
    </row>
    <row r="33" hidden="1"/>
  </sheetData>
  <mergeCells count="1">
    <mergeCell ref="A1:C1"/>
  </mergeCells>
  <printOptions horizontalCentered="1"/>
  <pageMargins left="0.38" right="0.2" top="0.75" bottom="0.75" header="0.3" footer="0.3"/>
  <pageSetup paperSize="9" scale="98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topLeftCell="A22" workbookViewId="0">
      <selection activeCell="E41" sqref="E41"/>
    </sheetView>
  </sheetViews>
  <sheetFormatPr defaultRowHeight="15.75"/>
  <cols>
    <col min="1" max="1" width="4.28515625" style="1" customWidth="1"/>
    <col min="2" max="2" width="43.42578125" style="1" customWidth="1"/>
    <col min="3" max="3" width="10.7109375" style="1" customWidth="1"/>
    <col min="4" max="4" width="12.7109375" style="1" customWidth="1"/>
    <col min="5" max="5" width="22.140625" style="1" customWidth="1"/>
    <col min="6" max="16384" width="9.140625" style="1"/>
  </cols>
  <sheetData>
    <row r="1" spans="1:5" s="15" customFormat="1" ht="107.25" customHeight="1">
      <c r="A1" s="62" t="s">
        <v>222</v>
      </c>
      <c r="B1" s="62"/>
      <c r="C1" s="62"/>
      <c r="D1" s="20"/>
      <c r="E1" s="20"/>
    </row>
    <row r="2" spans="1:5" s="2" customFormat="1" ht="33" customHeight="1">
      <c r="A2" s="14" t="s">
        <v>0</v>
      </c>
      <c r="B2" s="14" t="s">
        <v>31</v>
      </c>
      <c r="C2" s="14" t="s">
        <v>32</v>
      </c>
    </row>
    <row r="3" spans="1:5" ht="16.5" customHeight="1">
      <c r="A3" s="4">
        <v>1</v>
      </c>
      <c r="B3" s="3" t="s">
        <v>89</v>
      </c>
      <c r="C3" s="4">
        <v>10</v>
      </c>
    </row>
    <row r="4" spans="1:5" ht="16.5" customHeight="1">
      <c r="A4" s="4">
        <v>2</v>
      </c>
      <c r="B4" s="3" t="s">
        <v>87</v>
      </c>
      <c r="C4" s="4">
        <v>1</v>
      </c>
    </row>
    <row r="5" spans="1:5" ht="16.5" customHeight="1">
      <c r="A5" s="4">
        <v>3</v>
      </c>
      <c r="B5" s="3" t="s">
        <v>148</v>
      </c>
      <c r="C5" s="4">
        <v>4</v>
      </c>
    </row>
    <row r="6" spans="1:5" ht="16.5" customHeight="1">
      <c r="A6" s="4">
        <v>4</v>
      </c>
      <c r="B6" s="3" t="s">
        <v>212</v>
      </c>
      <c r="C6" s="4">
        <v>5</v>
      </c>
    </row>
    <row r="7" spans="1:5" ht="16.5" customHeight="1">
      <c r="A7" s="4">
        <v>5</v>
      </c>
      <c r="B7" s="3" t="s">
        <v>227</v>
      </c>
      <c r="C7" s="4">
        <v>5</v>
      </c>
    </row>
    <row r="8" spans="1:5" ht="16.5" customHeight="1">
      <c r="A8" s="4">
        <v>6</v>
      </c>
      <c r="B8" s="3" t="s">
        <v>88</v>
      </c>
      <c r="C8" s="4">
        <v>2</v>
      </c>
    </row>
    <row r="9" spans="1:5" ht="16.5" customHeight="1">
      <c r="A9" s="4">
        <v>7</v>
      </c>
      <c r="B9" s="3" t="s">
        <v>149</v>
      </c>
      <c r="C9" s="4">
        <v>4</v>
      </c>
    </row>
    <row r="10" spans="1:5" ht="16.5" customHeight="1">
      <c r="A10" s="4">
        <v>8</v>
      </c>
      <c r="B10" s="3" t="s">
        <v>213</v>
      </c>
      <c r="C10" s="4">
        <v>10</v>
      </c>
    </row>
    <row r="11" spans="1:5" ht="31.5" customHeight="1">
      <c r="A11" s="4">
        <v>9</v>
      </c>
      <c r="B11" s="7" t="s">
        <v>219</v>
      </c>
      <c r="C11" s="4">
        <v>1</v>
      </c>
    </row>
    <row r="12" spans="1:5" ht="21" customHeight="1">
      <c r="A12" s="4">
        <v>10</v>
      </c>
      <c r="B12" s="7" t="s">
        <v>220</v>
      </c>
      <c r="C12" s="4">
        <v>1</v>
      </c>
    </row>
    <row r="13" spans="1:5" ht="16.5" customHeight="1">
      <c r="A13" s="4">
        <v>11</v>
      </c>
      <c r="B13" s="3" t="s">
        <v>6</v>
      </c>
      <c r="C13" s="4">
        <v>1</v>
      </c>
    </row>
    <row r="14" spans="1:5" ht="16.5" customHeight="1">
      <c r="A14" s="4">
        <v>12</v>
      </c>
      <c r="B14" s="3" t="s">
        <v>90</v>
      </c>
      <c r="C14" s="4">
        <v>8</v>
      </c>
    </row>
    <row r="15" spans="1:5" ht="16.5" customHeight="1">
      <c r="A15" s="4">
        <v>13</v>
      </c>
      <c r="B15" s="3" t="s">
        <v>151</v>
      </c>
      <c r="C15" s="4">
        <v>4</v>
      </c>
    </row>
    <row r="16" spans="1:5" ht="16.5" customHeight="1">
      <c r="A16" s="4">
        <v>13</v>
      </c>
      <c r="B16" s="3" t="s">
        <v>228</v>
      </c>
      <c r="C16" s="4">
        <v>12</v>
      </c>
    </row>
    <row r="17" spans="1:5" ht="16.5" customHeight="1">
      <c r="A17" s="1">
        <v>14</v>
      </c>
      <c r="B17" s="3" t="s">
        <v>214</v>
      </c>
      <c r="C17" s="4">
        <v>10</v>
      </c>
    </row>
    <row r="18" spans="1:5" ht="16.5" customHeight="1">
      <c r="A18" s="63" t="s">
        <v>230</v>
      </c>
      <c r="B18" s="63"/>
      <c r="C18" s="33">
        <f>SUM(C3:C17)</f>
        <v>78</v>
      </c>
      <c r="D18" s="5"/>
      <c r="E18" s="22"/>
    </row>
    <row r="19" spans="1:5" ht="16.5" customHeight="1">
      <c r="A19" s="64" t="s">
        <v>231</v>
      </c>
      <c r="B19" s="65"/>
      <c r="C19" s="65"/>
    </row>
    <row r="20" spans="1:5" ht="16.5" customHeight="1">
      <c r="A20" s="4">
        <v>15</v>
      </c>
      <c r="B20" s="3" t="s">
        <v>91</v>
      </c>
      <c r="C20" s="4">
        <v>1</v>
      </c>
      <c r="E20" s="5"/>
    </row>
    <row r="21" spans="1:5" ht="16.5" customHeight="1">
      <c r="A21" s="4">
        <v>16</v>
      </c>
      <c r="B21" s="3" t="s">
        <v>156</v>
      </c>
      <c r="C21" s="4">
        <v>1</v>
      </c>
      <c r="E21" s="5"/>
    </row>
    <row r="22" spans="1:5" ht="16.5" customHeight="1">
      <c r="A22" s="4">
        <v>17</v>
      </c>
      <c r="B22" s="3" t="s">
        <v>17</v>
      </c>
      <c r="C22" s="4">
        <v>1</v>
      </c>
      <c r="E22" s="5"/>
    </row>
    <row r="23" spans="1:5" ht="16.5" customHeight="1">
      <c r="A23" s="4">
        <v>18</v>
      </c>
      <c r="B23" s="3" t="s">
        <v>157</v>
      </c>
      <c r="C23" s="4">
        <v>1</v>
      </c>
      <c r="E23" s="5"/>
    </row>
    <row r="24" spans="1:5" ht="33.75" customHeight="1">
      <c r="A24" s="4">
        <v>19</v>
      </c>
      <c r="B24" s="7" t="s">
        <v>119</v>
      </c>
      <c r="C24" s="4">
        <v>1</v>
      </c>
      <c r="E24" s="5"/>
    </row>
    <row r="25" spans="1:5" ht="33.75" customHeight="1">
      <c r="A25" s="4">
        <v>20</v>
      </c>
      <c r="B25" s="7" t="s">
        <v>120</v>
      </c>
      <c r="C25" s="4">
        <v>1</v>
      </c>
      <c r="E25" s="5"/>
    </row>
    <row r="26" spans="1:5" ht="16.5" customHeight="1">
      <c r="A26" s="4">
        <v>21</v>
      </c>
      <c r="B26" s="3" t="s">
        <v>18</v>
      </c>
      <c r="C26" s="4">
        <v>1</v>
      </c>
      <c r="E26" s="5"/>
    </row>
    <row r="27" spans="1:5" ht="16.5" customHeight="1">
      <c r="A27" s="4">
        <v>22</v>
      </c>
      <c r="B27" s="3" t="s">
        <v>19</v>
      </c>
      <c r="C27" s="4">
        <v>1</v>
      </c>
      <c r="E27" s="5"/>
    </row>
    <row r="28" spans="1:5" ht="16.5" customHeight="1">
      <c r="A28" s="4">
        <v>23</v>
      </c>
      <c r="B28" s="3" t="s">
        <v>158</v>
      </c>
      <c r="C28" s="4">
        <v>1</v>
      </c>
      <c r="E28" s="5"/>
    </row>
    <row r="29" spans="1:5" ht="16.5" customHeight="1">
      <c r="A29" s="4">
        <v>24</v>
      </c>
      <c r="B29" s="3" t="s">
        <v>20</v>
      </c>
      <c r="C29" s="4">
        <v>1</v>
      </c>
      <c r="E29" s="5"/>
    </row>
    <row r="30" spans="1:5" ht="16.5" customHeight="1">
      <c r="A30" s="4">
        <v>25</v>
      </c>
      <c r="B30" s="3" t="s">
        <v>21</v>
      </c>
      <c r="C30" s="4">
        <v>1</v>
      </c>
      <c r="E30" s="5"/>
    </row>
    <row r="31" spans="1:5" ht="16.5" customHeight="1">
      <c r="A31" s="4">
        <v>26</v>
      </c>
      <c r="B31" s="3" t="s">
        <v>22</v>
      </c>
      <c r="C31" s="4">
        <v>1</v>
      </c>
      <c r="E31" s="5"/>
    </row>
    <row r="32" spans="1:5" ht="16.5" customHeight="1">
      <c r="A32" s="4">
        <v>27</v>
      </c>
      <c r="B32" s="3" t="s">
        <v>23</v>
      </c>
      <c r="C32" s="4">
        <v>1</v>
      </c>
      <c r="E32" s="5"/>
    </row>
    <row r="33" spans="1:5" ht="16.5" customHeight="1">
      <c r="A33" s="4">
        <v>28</v>
      </c>
      <c r="B33" s="3" t="s">
        <v>24</v>
      </c>
      <c r="C33" s="4">
        <v>1</v>
      </c>
      <c r="E33" s="5"/>
    </row>
    <row r="34" spans="1:5" ht="16.5" customHeight="1">
      <c r="A34" s="4">
        <v>29</v>
      </c>
      <c r="B34" s="3" t="s">
        <v>25</v>
      </c>
      <c r="C34" s="4">
        <v>1</v>
      </c>
      <c r="E34" s="5"/>
    </row>
    <row r="35" spans="1:5" ht="16.5" customHeight="1">
      <c r="A35" s="4">
        <v>30</v>
      </c>
      <c r="B35" s="3" t="s">
        <v>26</v>
      </c>
      <c r="C35" s="4">
        <v>1</v>
      </c>
      <c r="E35" s="5"/>
    </row>
    <row r="36" spans="1:5" ht="16.5" customHeight="1">
      <c r="A36" s="4">
        <v>31</v>
      </c>
      <c r="B36" s="3" t="s">
        <v>27</v>
      </c>
      <c r="C36" s="4">
        <v>1</v>
      </c>
      <c r="E36" s="5"/>
    </row>
    <row r="37" spans="1:5" ht="16.5" customHeight="1">
      <c r="A37" s="1">
        <v>32</v>
      </c>
      <c r="B37" s="3" t="s">
        <v>28</v>
      </c>
      <c r="C37" s="4">
        <v>1</v>
      </c>
      <c r="E37" s="5"/>
    </row>
    <row r="38" spans="1:5" ht="16.5" customHeight="1">
      <c r="A38" s="63" t="s">
        <v>118</v>
      </c>
      <c r="B38" s="63"/>
      <c r="C38" s="6">
        <f>SUM(C20:C37)</f>
        <v>18</v>
      </c>
      <c r="D38" s="5"/>
      <c r="E38" s="48"/>
    </row>
    <row r="39" spans="1:5" ht="16.5" customHeight="1">
      <c r="D39" s="48"/>
    </row>
    <row r="41" spans="1:5" s="15" customFormat="1" ht="12.75" customHeight="1">
      <c r="A41" s="67"/>
      <c r="B41" s="67"/>
      <c r="C41" s="67"/>
      <c r="D41" s="20"/>
      <c r="E41" s="20"/>
    </row>
    <row r="42" spans="1:5" s="15" customFormat="1" ht="102.75" customHeight="1">
      <c r="A42" s="62" t="s">
        <v>223</v>
      </c>
      <c r="B42" s="62"/>
      <c r="C42" s="62"/>
      <c r="D42" s="20"/>
      <c r="E42" s="20"/>
    </row>
    <row r="43" spans="1:5" ht="39" customHeight="1">
      <c r="A43" s="21" t="s">
        <v>0</v>
      </c>
      <c r="B43" s="21" t="s">
        <v>31</v>
      </c>
      <c r="C43" s="21" t="s">
        <v>32</v>
      </c>
    </row>
    <row r="44" spans="1:5">
      <c r="A44" s="64" t="s">
        <v>29</v>
      </c>
      <c r="B44" s="65"/>
      <c r="C44" s="65"/>
    </row>
    <row r="45" spans="1:5" ht="31.5">
      <c r="A45" s="4">
        <v>1</v>
      </c>
      <c r="B45" s="7" t="s">
        <v>159</v>
      </c>
      <c r="C45" s="4">
        <v>2</v>
      </c>
      <c r="E45" s="5"/>
    </row>
    <row r="46" spans="1:5" ht="31.5">
      <c r="A46" s="4">
        <v>2</v>
      </c>
      <c r="B46" s="7" t="s">
        <v>162</v>
      </c>
      <c r="C46" s="4">
        <v>1</v>
      </c>
      <c r="E46" s="5"/>
    </row>
    <row r="47" spans="1:5" ht="31.5">
      <c r="A47" s="4">
        <v>3</v>
      </c>
      <c r="B47" s="7" t="s">
        <v>160</v>
      </c>
      <c r="C47" s="4">
        <v>2</v>
      </c>
      <c r="E47" s="5"/>
    </row>
    <row r="48" spans="1:5" ht="31.5">
      <c r="A48" s="4">
        <v>4</v>
      </c>
      <c r="B48" s="7" t="s">
        <v>163</v>
      </c>
      <c r="C48" s="4">
        <v>1</v>
      </c>
      <c r="E48" s="5"/>
    </row>
    <row r="49" spans="1:5" ht="31.5">
      <c r="A49" s="4">
        <v>5</v>
      </c>
      <c r="B49" s="7" t="s">
        <v>161</v>
      </c>
      <c r="C49" s="4">
        <v>2</v>
      </c>
      <c r="E49" s="5"/>
    </row>
    <row r="50" spans="1:5" ht="31.5">
      <c r="A50" s="4">
        <v>6</v>
      </c>
      <c r="B50" s="7" t="s">
        <v>164</v>
      </c>
      <c r="C50" s="4">
        <v>2</v>
      </c>
      <c r="E50" s="5"/>
    </row>
    <row r="51" spans="1:5" ht="31.5">
      <c r="A51" s="4">
        <v>7</v>
      </c>
      <c r="B51" s="7" t="s">
        <v>173</v>
      </c>
      <c r="C51" s="4">
        <v>2</v>
      </c>
      <c r="E51" s="5"/>
    </row>
    <row r="52" spans="1:5">
      <c r="A52" s="4">
        <v>8</v>
      </c>
      <c r="B52" s="7" t="s">
        <v>174</v>
      </c>
      <c r="C52" s="4">
        <v>2</v>
      </c>
      <c r="E52" s="5"/>
    </row>
    <row r="53" spans="1:5">
      <c r="A53" s="4">
        <v>9</v>
      </c>
      <c r="B53" s="7" t="s">
        <v>177</v>
      </c>
      <c r="C53" s="4">
        <v>1</v>
      </c>
      <c r="E53" s="5"/>
    </row>
    <row r="54" spans="1:5">
      <c r="A54" s="4">
        <v>6</v>
      </c>
      <c r="B54" s="7" t="s">
        <v>175</v>
      </c>
      <c r="C54" s="4">
        <v>2</v>
      </c>
      <c r="E54" s="5"/>
    </row>
    <row r="55" spans="1:5">
      <c r="A55" s="4">
        <v>7</v>
      </c>
      <c r="B55" s="7" t="s">
        <v>176</v>
      </c>
      <c r="C55" s="4">
        <v>2</v>
      </c>
      <c r="E55" s="5"/>
    </row>
    <row r="56" spans="1:5" ht="47.25">
      <c r="A56" s="4">
        <v>8</v>
      </c>
      <c r="B56" s="7" t="s">
        <v>92</v>
      </c>
      <c r="C56" s="4">
        <v>2</v>
      </c>
      <c r="E56" s="5"/>
    </row>
    <row r="57" spans="1:5">
      <c r="A57" s="4">
        <v>9</v>
      </c>
      <c r="B57" s="7" t="s">
        <v>165</v>
      </c>
      <c r="C57" s="4">
        <v>2</v>
      </c>
      <c r="E57" s="5"/>
    </row>
    <row r="58" spans="1:5">
      <c r="A58" s="4">
        <v>10</v>
      </c>
      <c r="B58" s="7" t="s">
        <v>166</v>
      </c>
      <c r="C58" s="4">
        <v>1</v>
      </c>
      <c r="E58" s="5"/>
    </row>
    <row r="59" spans="1:5">
      <c r="A59" s="4">
        <v>11</v>
      </c>
      <c r="B59" s="7" t="s">
        <v>171</v>
      </c>
      <c r="C59" s="4">
        <v>2</v>
      </c>
      <c r="E59" s="5"/>
    </row>
    <row r="60" spans="1:5" ht="31.5">
      <c r="A60" s="4">
        <v>12</v>
      </c>
      <c r="B60" s="7" t="s">
        <v>172</v>
      </c>
      <c r="C60" s="4">
        <v>2</v>
      </c>
      <c r="E60" s="5"/>
    </row>
    <row r="61" spans="1:5" ht="31.5">
      <c r="A61" s="4">
        <v>13</v>
      </c>
      <c r="B61" s="7" t="s">
        <v>168</v>
      </c>
      <c r="C61" s="4">
        <v>2</v>
      </c>
      <c r="E61" s="5"/>
    </row>
    <row r="62" spans="1:5" ht="31.5">
      <c r="A62" s="4">
        <v>14</v>
      </c>
      <c r="B62" s="7" t="s">
        <v>169</v>
      </c>
      <c r="C62" s="4">
        <v>1</v>
      </c>
      <c r="E62" s="5"/>
    </row>
    <row r="63" spans="1:5" ht="31.5">
      <c r="A63" s="4">
        <v>15</v>
      </c>
      <c r="B63" s="7" t="s">
        <v>167</v>
      </c>
      <c r="C63" s="4">
        <v>2</v>
      </c>
      <c r="E63" s="5"/>
    </row>
    <row r="64" spans="1:5" ht="31.5">
      <c r="A64" s="4">
        <v>16</v>
      </c>
      <c r="B64" s="7" t="s">
        <v>170</v>
      </c>
      <c r="C64" s="4">
        <v>1</v>
      </c>
      <c r="E64" s="5"/>
    </row>
    <row r="65" spans="1:5" ht="31.5">
      <c r="A65" s="4">
        <v>17</v>
      </c>
      <c r="B65" s="7" t="s">
        <v>110</v>
      </c>
      <c r="C65" s="4">
        <v>1</v>
      </c>
      <c r="E65" s="5"/>
    </row>
    <row r="66" spans="1:5" ht="31.5">
      <c r="A66" s="12">
        <v>18</v>
      </c>
      <c r="B66" s="23" t="s">
        <v>111</v>
      </c>
      <c r="C66" s="12">
        <v>1</v>
      </c>
      <c r="E66" s="5"/>
    </row>
    <row r="67" spans="1:5" ht="32.25" customHeight="1">
      <c r="A67" s="3"/>
      <c r="B67" s="3"/>
      <c r="C67" s="4">
        <f>SUM(C45:C66)</f>
        <v>36</v>
      </c>
      <c r="E67" s="48"/>
    </row>
    <row r="68" spans="1:5" ht="10.5" customHeight="1"/>
    <row r="69" spans="1:5" ht="23.25" customHeight="1">
      <c r="A69" s="44"/>
      <c r="B69" s="41" t="s">
        <v>189</v>
      </c>
      <c r="C69" s="42"/>
    </row>
    <row r="70" spans="1:5" ht="35.25" customHeight="1">
      <c r="A70" s="40" t="s">
        <v>0</v>
      </c>
      <c r="B70" s="40" t="s">
        <v>31</v>
      </c>
      <c r="C70" s="40" t="s">
        <v>32</v>
      </c>
    </row>
    <row r="71" spans="1:5" ht="35.25" customHeight="1">
      <c r="A71" s="4">
        <v>19</v>
      </c>
      <c r="B71" s="23" t="s">
        <v>112</v>
      </c>
      <c r="C71" s="12">
        <v>1</v>
      </c>
      <c r="E71" s="5"/>
    </row>
    <row r="72" spans="1:5" ht="36" customHeight="1">
      <c r="A72" s="4">
        <v>20</v>
      </c>
      <c r="B72" s="7" t="s">
        <v>113</v>
      </c>
      <c r="C72" s="4">
        <v>2</v>
      </c>
      <c r="E72" s="5"/>
    </row>
    <row r="73" spans="1:5" ht="31.5">
      <c r="A73" s="4">
        <v>21</v>
      </c>
      <c r="B73" s="7" t="s">
        <v>114</v>
      </c>
      <c r="C73" s="4">
        <v>1</v>
      </c>
      <c r="E73" s="5"/>
    </row>
    <row r="74" spans="1:5" ht="31.5">
      <c r="A74" s="24">
        <v>22</v>
      </c>
      <c r="B74" s="19" t="s">
        <v>115</v>
      </c>
      <c r="C74" s="4">
        <v>1</v>
      </c>
      <c r="E74" s="5"/>
    </row>
    <row r="75" spans="1:5" ht="31.5">
      <c r="A75" s="24">
        <v>23</v>
      </c>
      <c r="B75" s="19" t="s">
        <v>116</v>
      </c>
      <c r="C75" s="4">
        <v>1</v>
      </c>
      <c r="E75" s="5"/>
    </row>
    <row r="76" spans="1:5" ht="31.5">
      <c r="A76" s="4">
        <v>24</v>
      </c>
      <c r="B76" s="19" t="s">
        <v>117</v>
      </c>
      <c r="C76" s="4">
        <v>1</v>
      </c>
      <c r="E76" s="5"/>
    </row>
    <row r="77" spans="1:5" ht="15.75" customHeight="1">
      <c r="A77" s="68" t="s">
        <v>229</v>
      </c>
      <c r="B77" s="69"/>
      <c r="C77" s="25">
        <f>SUM(C71:C76)</f>
        <v>7</v>
      </c>
      <c r="E77" s="5"/>
    </row>
    <row r="78" spans="1:5" ht="15.75" customHeight="1">
      <c r="A78" s="29"/>
      <c r="B78" s="29"/>
      <c r="C78" s="29"/>
    </row>
    <row r="79" spans="1:5" s="26" customFormat="1">
      <c r="A79" s="70"/>
      <c r="B79" s="70"/>
      <c r="C79" s="27"/>
    </row>
    <row r="80" spans="1:5" s="26" customFormat="1">
      <c r="A80" s="70"/>
      <c r="B80" s="70"/>
      <c r="C80" s="28"/>
    </row>
    <row r="81" spans="1:3" s="26" customFormat="1">
      <c r="A81" s="66"/>
      <c r="B81" s="66"/>
      <c r="C81" s="28"/>
    </row>
  </sheetData>
  <mergeCells count="11">
    <mergeCell ref="A81:B81"/>
    <mergeCell ref="A41:C41"/>
    <mergeCell ref="A77:B77"/>
    <mergeCell ref="A79:B79"/>
    <mergeCell ref="A80:B80"/>
    <mergeCell ref="A1:C1"/>
    <mergeCell ref="A38:B38"/>
    <mergeCell ref="A18:B18"/>
    <mergeCell ref="A19:C19"/>
    <mergeCell ref="A44:C44"/>
    <mergeCell ref="A42:C42"/>
  </mergeCells>
  <printOptions horizontalCentered="1"/>
  <pageMargins left="0.35" right="0.22" top="0.42" bottom="0.43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topLeftCell="A43" workbookViewId="0">
      <selection activeCell="G126" sqref="G126"/>
    </sheetView>
  </sheetViews>
  <sheetFormatPr defaultRowHeight="15.75"/>
  <cols>
    <col min="1" max="1" width="5" style="1" customWidth="1"/>
    <col min="2" max="2" width="45.7109375" style="1" customWidth="1"/>
    <col min="3" max="3" width="9.5703125" style="1" customWidth="1"/>
    <col min="4" max="5" width="9.140625" style="1" hidden="1" customWidth="1"/>
    <col min="6" max="6" width="9.140625" style="1"/>
    <col min="7" max="7" width="13" style="1" customWidth="1"/>
    <col min="8" max="16384" width="9.140625" style="1"/>
  </cols>
  <sheetData>
    <row r="1" spans="1:7" s="15" customFormat="1" ht="95.25" customHeight="1">
      <c r="A1" s="71" t="s">
        <v>233</v>
      </c>
      <c r="B1" s="72"/>
      <c r="C1" s="72"/>
      <c r="D1" s="20"/>
      <c r="E1" s="20"/>
    </row>
    <row r="2" spans="1:7" s="2" customFormat="1" ht="30" customHeight="1">
      <c r="A2" s="43" t="s">
        <v>0</v>
      </c>
      <c r="B2" s="43" t="s">
        <v>31</v>
      </c>
      <c r="C2" s="43" t="s">
        <v>32</v>
      </c>
    </row>
    <row r="3" spans="1:7" ht="13.5" customHeight="1">
      <c r="A3" s="4">
        <v>1</v>
      </c>
      <c r="B3" s="3" t="s">
        <v>59</v>
      </c>
      <c r="C3" s="4">
        <v>3</v>
      </c>
    </row>
    <row r="4" spans="1:7" ht="13.5" customHeight="1">
      <c r="A4" s="4">
        <v>2</v>
      </c>
      <c r="B4" s="3" t="s">
        <v>59</v>
      </c>
      <c r="C4" s="4">
        <v>1</v>
      </c>
    </row>
    <row r="5" spans="1:7" ht="13.5" customHeight="1">
      <c r="A5" s="4">
        <v>3</v>
      </c>
      <c r="B5" s="3" t="s">
        <v>147</v>
      </c>
      <c r="C5" s="4">
        <v>2</v>
      </c>
    </row>
    <row r="6" spans="1:7" ht="17.25" customHeight="1">
      <c r="A6" s="4">
        <v>4</v>
      </c>
      <c r="B6" s="8" t="s">
        <v>178</v>
      </c>
      <c r="C6" s="50">
        <f>SUM(C3:C5)</f>
        <v>6</v>
      </c>
    </row>
    <row r="7" spans="1:7" ht="13.5" customHeight="1">
      <c r="A7" s="4">
        <v>5</v>
      </c>
      <c r="B7" s="3" t="s">
        <v>30</v>
      </c>
      <c r="C7" s="4">
        <v>4</v>
      </c>
    </row>
    <row r="8" spans="1:7" ht="13.5" customHeight="1">
      <c r="A8" s="4">
        <v>6</v>
      </c>
      <c r="B8" s="3" t="s">
        <v>60</v>
      </c>
      <c r="C8" s="4">
        <v>1</v>
      </c>
    </row>
    <row r="9" spans="1:7" ht="13.5" customHeight="1">
      <c r="A9" s="4">
        <v>7</v>
      </c>
      <c r="B9" s="3" t="s">
        <v>125</v>
      </c>
      <c r="C9" s="4">
        <v>2</v>
      </c>
    </row>
    <row r="10" spans="1:7" ht="17.25" customHeight="1">
      <c r="A10" s="4"/>
      <c r="B10" s="8" t="s">
        <v>178</v>
      </c>
      <c r="C10" s="50">
        <f>SUM(C7:C9)</f>
        <v>7</v>
      </c>
    </row>
    <row r="11" spans="1:7" ht="13.5" customHeight="1">
      <c r="A11" s="4">
        <v>8</v>
      </c>
      <c r="B11" s="3" t="s">
        <v>137</v>
      </c>
      <c r="C11" s="4">
        <v>2</v>
      </c>
      <c r="G11" s="49"/>
    </row>
    <row r="12" spans="1:7" ht="13.5" customHeight="1">
      <c r="A12" s="4">
        <v>9</v>
      </c>
      <c r="B12" s="3" t="s">
        <v>138</v>
      </c>
      <c r="C12" s="4">
        <v>2</v>
      </c>
    </row>
    <row r="13" spans="1:7" ht="13.5" customHeight="1">
      <c r="A13" s="4">
        <v>10</v>
      </c>
      <c r="B13" s="3" t="s">
        <v>139</v>
      </c>
      <c r="C13" s="4">
        <v>8</v>
      </c>
    </row>
    <row r="14" spans="1:7" ht="19.5" customHeight="1">
      <c r="A14" s="4"/>
      <c r="B14" s="8" t="s">
        <v>178</v>
      </c>
      <c r="C14" s="50">
        <f>SUM(C11:C13)</f>
        <v>12</v>
      </c>
    </row>
    <row r="15" spans="1:7" ht="13.5" customHeight="1">
      <c r="A15" s="4">
        <v>11</v>
      </c>
      <c r="B15" s="3" t="s">
        <v>61</v>
      </c>
      <c r="C15" s="4">
        <v>3</v>
      </c>
    </row>
    <row r="16" spans="1:7" ht="13.5" customHeight="1">
      <c r="A16" s="4">
        <v>12</v>
      </c>
      <c r="B16" s="3" t="s">
        <v>62</v>
      </c>
      <c r="C16" s="4">
        <v>1</v>
      </c>
    </row>
    <row r="17" spans="1:3" ht="13.5" customHeight="1">
      <c r="A17" s="4">
        <v>13</v>
      </c>
      <c r="B17" s="3" t="s">
        <v>135</v>
      </c>
      <c r="C17" s="4">
        <v>2</v>
      </c>
    </row>
    <row r="18" spans="1:3" ht="19.5" customHeight="1">
      <c r="A18" s="4"/>
      <c r="B18" s="8" t="s">
        <v>178</v>
      </c>
      <c r="C18" s="50">
        <f>SUM(C15:C17)</f>
        <v>6</v>
      </c>
    </row>
    <row r="19" spans="1:3" ht="13.5" customHeight="1">
      <c r="A19" s="4">
        <v>14</v>
      </c>
      <c r="B19" s="3" t="s">
        <v>63</v>
      </c>
      <c r="C19" s="4">
        <v>3</v>
      </c>
    </row>
    <row r="20" spans="1:3" ht="13.5" customHeight="1">
      <c r="A20" s="4">
        <v>15</v>
      </c>
      <c r="B20" s="3" t="s">
        <v>63</v>
      </c>
      <c r="C20" s="4">
        <v>1</v>
      </c>
    </row>
    <row r="21" spans="1:3" ht="13.5" customHeight="1">
      <c r="A21" s="4">
        <v>16</v>
      </c>
      <c r="B21" s="3" t="s">
        <v>126</v>
      </c>
      <c r="C21" s="4">
        <v>2</v>
      </c>
    </row>
    <row r="22" spans="1:3" ht="21" customHeight="1">
      <c r="A22" s="4"/>
      <c r="B22" s="8" t="s">
        <v>178</v>
      </c>
      <c r="C22" s="50">
        <f>SUM(C19:C21)</f>
        <v>6</v>
      </c>
    </row>
    <row r="23" spans="1:3" ht="13.5" customHeight="1">
      <c r="A23" s="4">
        <v>17</v>
      </c>
      <c r="B23" s="3" t="s">
        <v>64</v>
      </c>
      <c r="C23" s="4">
        <v>2</v>
      </c>
    </row>
    <row r="24" spans="1:3" ht="13.5" customHeight="1">
      <c r="A24" s="4">
        <v>18</v>
      </c>
      <c r="B24" s="3" t="s">
        <v>64</v>
      </c>
      <c r="C24" s="4">
        <v>1</v>
      </c>
    </row>
    <row r="25" spans="1:3" ht="13.5" customHeight="1">
      <c r="A25" s="4">
        <v>19</v>
      </c>
      <c r="B25" s="3" t="s">
        <v>127</v>
      </c>
      <c r="C25" s="4">
        <v>2</v>
      </c>
    </row>
    <row r="26" spans="1:3" ht="18.75" customHeight="1">
      <c r="A26" s="4"/>
      <c r="B26" s="8" t="s">
        <v>178</v>
      </c>
      <c r="C26" s="50">
        <f>SUM(C23:C25)</f>
        <v>5</v>
      </c>
    </row>
    <row r="27" spans="1:3" ht="13.5" customHeight="1">
      <c r="A27" s="4">
        <v>20</v>
      </c>
      <c r="B27" s="3" t="s">
        <v>65</v>
      </c>
      <c r="C27" s="4">
        <v>3</v>
      </c>
    </row>
    <row r="28" spans="1:3" ht="13.5" customHeight="1">
      <c r="A28" s="4">
        <v>21</v>
      </c>
      <c r="B28" s="3" t="s">
        <v>65</v>
      </c>
      <c r="C28" s="4">
        <v>2</v>
      </c>
    </row>
    <row r="29" spans="1:3" ht="13.5" customHeight="1">
      <c r="A29" s="4">
        <v>22</v>
      </c>
      <c r="B29" s="3" t="s">
        <v>134</v>
      </c>
      <c r="C29" s="4">
        <v>2</v>
      </c>
    </row>
    <row r="30" spans="1:3" ht="20.25" customHeight="1">
      <c r="A30" s="4"/>
      <c r="B30" s="8" t="s">
        <v>178</v>
      </c>
      <c r="C30" s="50">
        <f>SUM(C27:C29)</f>
        <v>7</v>
      </c>
    </row>
    <row r="31" spans="1:3" ht="13.5" customHeight="1">
      <c r="A31" s="4">
        <v>23</v>
      </c>
      <c r="B31" s="3" t="s">
        <v>66</v>
      </c>
      <c r="C31" s="4">
        <v>3</v>
      </c>
    </row>
    <row r="32" spans="1:3" ht="18.75" customHeight="1">
      <c r="A32" s="4"/>
      <c r="B32" s="8" t="s">
        <v>178</v>
      </c>
      <c r="C32" s="50">
        <f>SUM(C31)</f>
        <v>3</v>
      </c>
    </row>
    <row r="33" spans="1:7" ht="13.5" customHeight="1">
      <c r="A33" s="4">
        <v>24</v>
      </c>
      <c r="B33" s="3" t="s">
        <v>67</v>
      </c>
      <c r="C33" s="4">
        <v>4</v>
      </c>
    </row>
    <row r="34" spans="1:7" ht="13.5" customHeight="1">
      <c r="A34" s="4">
        <v>25</v>
      </c>
      <c r="B34" s="3" t="s">
        <v>67</v>
      </c>
      <c r="C34" s="4">
        <v>1</v>
      </c>
    </row>
    <row r="35" spans="1:7" ht="13.5" customHeight="1">
      <c r="A35" s="4">
        <v>26</v>
      </c>
      <c r="B35" s="3" t="s">
        <v>67</v>
      </c>
      <c r="C35" s="4">
        <v>2</v>
      </c>
    </row>
    <row r="36" spans="1:7" ht="19.5" customHeight="1">
      <c r="A36" s="4"/>
      <c r="B36" s="8" t="s">
        <v>178</v>
      </c>
      <c r="C36" s="50">
        <f>SUM(C33:C35)</f>
        <v>7</v>
      </c>
    </row>
    <row r="37" spans="1:7" ht="13.5" customHeight="1">
      <c r="A37" s="4">
        <v>27</v>
      </c>
      <c r="B37" s="3" t="s">
        <v>68</v>
      </c>
      <c r="C37" s="4">
        <v>4</v>
      </c>
    </row>
    <row r="38" spans="1:7" ht="13.5" customHeight="1">
      <c r="A38" s="4">
        <v>28</v>
      </c>
      <c r="B38" s="3" t="s">
        <v>68</v>
      </c>
      <c r="C38" s="4">
        <v>1</v>
      </c>
    </row>
    <row r="39" spans="1:7" ht="21.75" customHeight="1">
      <c r="A39" s="4"/>
      <c r="B39" s="8" t="s">
        <v>178</v>
      </c>
      <c r="C39" s="50">
        <f>SUM(C37:C38)</f>
        <v>5</v>
      </c>
    </row>
    <row r="40" spans="1:7" ht="13.5" customHeight="1">
      <c r="A40" s="4">
        <v>29</v>
      </c>
      <c r="B40" s="3" t="s">
        <v>69</v>
      </c>
      <c r="C40" s="4">
        <v>12</v>
      </c>
    </row>
    <row r="41" spans="1:7" ht="13.5" customHeight="1">
      <c r="A41" s="4">
        <v>30</v>
      </c>
      <c r="B41" s="3" t="s">
        <v>69</v>
      </c>
      <c r="C41" s="4">
        <v>4</v>
      </c>
    </row>
    <row r="42" spans="1:7" ht="13.5" customHeight="1">
      <c r="A42" s="4">
        <v>31</v>
      </c>
      <c r="B42" s="3" t="s">
        <v>69</v>
      </c>
      <c r="C42" s="4">
        <v>8</v>
      </c>
    </row>
    <row r="43" spans="1:7" ht="19.5" customHeight="1">
      <c r="A43" s="4"/>
      <c r="B43" s="8" t="s">
        <v>178</v>
      </c>
      <c r="C43" s="50">
        <f>SUM(C40:C42)</f>
        <v>24</v>
      </c>
    </row>
    <row r="44" spans="1:7" ht="19.5" customHeight="1">
      <c r="A44" s="4">
        <v>32</v>
      </c>
      <c r="B44" s="3" t="s">
        <v>235</v>
      </c>
      <c r="C44" s="4">
        <v>2</v>
      </c>
    </row>
    <row r="45" spans="1:7" ht="19.5" customHeight="1">
      <c r="A45" s="4"/>
      <c r="B45" s="50" t="s">
        <v>201</v>
      </c>
      <c r="C45" s="50">
        <v>2</v>
      </c>
    </row>
    <row r="46" spans="1:7" ht="23.25" customHeight="1">
      <c r="A46" s="31"/>
      <c r="B46" s="55" t="s">
        <v>202</v>
      </c>
      <c r="C46" s="61">
        <f>C6+C10+C14+C18+C22+C26+C30+C32+C36+C39+C43+C45</f>
        <v>90</v>
      </c>
      <c r="G46" s="5"/>
    </row>
    <row r="47" spans="1:7" ht="20.25" customHeight="1"/>
    <row r="48" spans="1:7" ht="24.75" customHeight="1"/>
    <row r="49" spans="1:7" ht="42" customHeight="1">
      <c r="A49" s="36"/>
    </row>
    <row r="50" spans="1:7" ht="28.5" customHeight="1">
      <c r="A50" s="4"/>
      <c r="B50" s="73" t="s">
        <v>234</v>
      </c>
      <c r="C50" s="74"/>
    </row>
    <row r="51" spans="1:7" ht="38.25" customHeight="1">
      <c r="A51" s="54" t="s">
        <v>0</v>
      </c>
      <c r="B51" s="54" t="s">
        <v>31</v>
      </c>
      <c r="C51" s="54" t="s">
        <v>32</v>
      </c>
    </row>
    <row r="52" spans="1:7" ht="27.75" customHeight="1">
      <c r="A52" s="54"/>
      <c r="B52" s="54" t="s">
        <v>203</v>
      </c>
      <c r="C52" s="52">
        <f>C46</f>
        <v>90</v>
      </c>
    </row>
    <row r="53" spans="1:7" ht="18.75" customHeight="1">
      <c r="A53" s="4">
        <v>33</v>
      </c>
      <c r="B53" s="3" t="s">
        <v>70</v>
      </c>
      <c r="C53" s="4">
        <v>4</v>
      </c>
    </row>
    <row r="54" spans="1:7" ht="18" customHeight="1">
      <c r="A54" s="4">
        <v>34</v>
      </c>
      <c r="B54" s="3" t="s">
        <v>70</v>
      </c>
      <c r="C54" s="4">
        <v>1</v>
      </c>
    </row>
    <row r="55" spans="1:7" ht="16.5" customHeight="1">
      <c r="A55" s="4">
        <v>35</v>
      </c>
      <c r="B55" s="3" t="s">
        <v>132</v>
      </c>
      <c r="C55" s="4">
        <v>2</v>
      </c>
    </row>
    <row r="56" spans="1:7" ht="18" customHeight="1">
      <c r="A56" s="4"/>
      <c r="B56" s="8" t="s">
        <v>178</v>
      </c>
      <c r="C56" s="50">
        <f>SUM(C53:C55)</f>
        <v>7</v>
      </c>
      <c r="G56" s="5"/>
    </row>
    <row r="57" spans="1:7" ht="16.5" customHeight="1">
      <c r="A57" s="4">
        <v>36</v>
      </c>
      <c r="B57" s="3" t="s">
        <v>71</v>
      </c>
      <c r="C57" s="4">
        <v>1</v>
      </c>
    </row>
    <row r="58" spans="1:7" ht="20.25" customHeight="1">
      <c r="A58" s="4"/>
      <c r="B58" s="8" t="s">
        <v>178</v>
      </c>
      <c r="C58" s="50">
        <f>SUM(C57)</f>
        <v>1</v>
      </c>
      <c r="G58" s="5"/>
    </row>
    <row r="59" spans="1:7" ht="13.5" customHeight="1">
      <c r="A59" s="4">
        <v>37</v>
      </c>
      <c r="B59" s="3" t="s">
        <v>72</v>
      </c>
      <c r="C59" s="4">
        <v>1</v>
      </c>
    </row>
    <row r="60" spans="1:7" ht="20.25" customHeight="1">
      <c r="A60" s="4"/>
      <c r="B60" s="8" t="s">
        <v>178</v>
      </c>
      <c r="C60" s="50">
        <f>SUM(C59)</f>
        <v>1</v>
      </c>
      <c r="G60" s="5"/>
    </row>
    <row r="61" spans="1:7" ht="13.5" customHeight="1">
      <c r="A61" s="4">
        <v>38</v>
      </c>
      <c r="B61" s="3" t="s">
        <v>73</v>
      </c>
      <c r="C61" s="4">
        <v>1</v>
      </c>
    </row>
    <row r="62" spans="1:7" ht="18" customHeight="1">
      <c r="A62" s="4"/>
      <c r="B62" s="8" t="s">
        <v>178</v>
      </c>
      <c r="C62" s="50">
        <f>SUM(C61)</f>
        <v>1</v>
      </c>
      <c r="G62" s="5"/>
    </row>
    <row r="63" spans="1:7" ht="13.5" customHeight="1">
      <c r="A63" s="4">
        <v>39</v>
      </c>
      <c r="B63" s="3" t="s">
        <v>74</v>
      </c>
      <c r="C63" s="4">
        <v>1</v>
      </c>
    </row>
    <row r="64" spans="1:7" ht="13.5" customHeight="1">
      <c r="A64" s="4">
        <v>40</v>
      </c>
      <c r="B64" s="3" t="s">
        <v>74</v>
      </c>
      <c r="C64" s="4">
        <v>1</v>
      </c>
    </row>
    <row r="65" spans="1:7" ht="13.5" customHeight="1">
      <c r="A65" s="4">
        <v>41</v>
      </c>
      <c r="B65" s="3" t="s">
        <v>130</v>
      </c>
      <c r="C65" s="4">
        <v>2</v>
      </c>
    </row>
    <row r="66" spans="1:7" ht="18.75" customHeight="1">
      <c r="A66" s="4"/>
      <c r="B66" s="8" t="s">
        <v>178</v>
      </c>
      <c r="C66" s="50">
        <f>SUM(C63:C65)</f>
        <v>4</v>
      </c>
      <c r="G66" s="5"/>
    </row>
    <row r="67" spans="1:7" ht="13.5" customHeight="1">
      <c r="A67" s="4">
        <v>42</v>
      </c>
      <c r="B67" s="3" t="s">
        <v>75</v>
      </c>
      <c r="C67" s="4">
        <v>4</v>
      </c>
    </row>
    <row r="68" spans="1:7" ht="13.5" customHeight="1">
      <c r="A68" s="4">
        <v>43</v>
      </c>
      <c r="B68" s="3" t="s">
        <v>75</v>
      </c>
      <c r="C68" s="4">
        <v>4</v>
      </c>
    </row>
    <row r="69" spans="1:7" ht="13.5" customHeight="1">
      <c r="A69" s="4">
        <v>44</v>
      </c>
      <c r="B69" s="3" t="s">
        <v>129</v>
      </c>
      <c r="C69" s="4">
        <v>2</v>
      </c>
    </row>
    <row r="70" spans="1:7" ht="18" customHeight="1">
      <c r="A70" s="4"/>
      <c r="B70" s="8" t="s">
        <v>178</v>
      </c>
      <c r="C70" s="50">
        <f>SUM(C67:C69)</f>
        <v>10</v>
      </c>
      <c r="G70" s="5"/>
    </row>
    <row r="71" spans="1:7" ht="13.5" customHeight="1">
      <c r="A71" s="4">
        <v>45</v>
      </c>
      <c r="B71" s="3" t="s">
        <v>76</v>
      </c>
      <c r="C71" s="4">
        <v>1</v>
      </c>
    </row>
    <row r="72" spans="1:7" ht="13.5" customHeight="1">
      <c r="A72" s="4">
        <v>46</v>
      </c>
      <c r="B72" s="3" t="s">
        <v>76</v>
      </c>
      <c r="C72" s="4">
        <v>1</v>
      </c>
    </row>
    <row r="73" spans="1:7" ht="13.5" customHeight="1">
      <c r="A73" s="4">
        <v>47</v>
      </c>
      <c r="B73" s="3" t="s">
        <v>131</v>
      </c>
      <c r="C73" s="4">
        <v>2</v>
      </c>
    </row>
    <row r="74" spans="1:7" ht="18.75" customHeight="1">
      <c r="A74" s="4"/>
      <c r="B74" s="8" t="s">
        <v>178</v>
      </c>
      <c r="C74" s="50">
        <f>SUM(C71:C73)</f>
        <v>4</v>
      </c>
      <c r="G74" s="5"/>
    </row>
    <row r="75" spans="1:7" ht="13.5" customHeight="1">
      <c r="A75" s="4">
        <v>48</v>
      </c>
      <c r="B75" s="3" t="s">
        <v>136</v>
      </c>
      <c r="C75" s="4">
        <v>2</v>
      </c>
    </row>
    <row r="76" spans="1:7" ht="21.75" customHeight="1">
      <c r="A76" s="4"/>
      <c r="B76" s="8" t="s">
        <v>178</v>
      </c>
      <c r="C76" s="50">
        <f>SUM(C75)</f>
        <v>2</v>
      </c>
      <c r="G76" s="5"/>
    </row>
    <row r="77" spans="1:7" ht="13.5" customHeight="1">
      <c r="A77" s="4">
        <v>49</v>
      </c>
      <c r="B77" s="3" t="s">
        <v>77</v>
      </c>
      <c r="C77" s="4">
        <v>2</v>
      </c>
    </row>
    <row r="78" spans="1:7" ht="13.5" customHeight="1">
      <c r="A78" s="4">
        <v>50</v>
      </c>
      <c r="B78" s="3" t="s">
        <v>77</v>
      </c>
      <c r="C78" s="4">
        <v>1</v>
      </c>
    </row>
    <row r="79" spans="1:7" ht="13.5" customHeight="1">
      <c r="A79" s="4">
        <v>51</v>
      </c>
      <c r="B79" s="3" t="s">
        <v>133</v>
      </c>
      <c r="C79" s="4">
        <v>2</v>
      </c>
    </row>
    <row r="80" spans="1:7" ht="18.75" customHeight="1">
      <c r="A80" s="4"/>
      <c r="B80" s="8" t="s">
        <v>178</v>
      </c>
      <c r="C80" s="50">
        <f>SUM(C77:C79)</f>
        <v>5</v>
      </c>
      <c r="G80" s="5"/>
    </row>
    <row r="81" spans="1:7" ht="13.5" customHeight="1">
      <c r="A81" s="4">
        <v>52</v>
      </c>
      <c r="B81" s="3" t="s">
        <v>78</v>
      </c>
      <c r="C81" s="4">
        <v>1</v>
      </c>
    </row>
    <row r="82" spans="1:7" ht="13.5" customHeight="1">
      <c r="A82" s="4">
        <v>53</v>
      </c>
      <c r="B82" s="3" t="s">
        <v>79</v>
      </c>
      <c r="C82" s="4">
        <v>1</v>
      </c>
    </row>
    <row r="83" spans="1:7" ht="17.25" customHeight="1">
      <c r="A83" s="4"/>
      <c r="B83" s="8" t="s">
        <v>178</v>
      </c>
      <c r="C83" s="50">
        <f>SUM(C81:C82)</f>
        <v>2</v>
      </c>
      <c r="G83" s="5"/>
    </row>
    <row r="84" spans="1:7" ht="13.5" customHeight="1">
      <c r="A84" s="4">
        <v>54</v>
      </c>
      <c r="B84" s="3" t="s">
        <v>80</v>
      </c>
      <c r="C84" s="4">
        <v>1</v>
      </c>
    </row>
    <row r="85" spans="1:7" ht="13.5" customHeight="1">
      <c r="A85" s="4"/>
      <c r="B85" s="8" t="s">
        <v>178</v>
      </c>
      <c r="C85" s="50">
        <f>SUM(C84)</f>
        <v>1</v>
      </c>
    </row>
    <row r="86" spans="1:7" ht="13.5" customHeight="1">
      <c r="A86" s="4">
        <v>55</v>
      </c>
      <c r="B86" s="3" t="s">
        <v>81</v>
      </c>
      <c r="C86" s="4">
        <v>2</v>
      </c>
    </row>
    <row r="87" spans="1:7" ht="18" customHeight="1">
      <c r="A87" s="4"/>
      <c r="B87" s="8" t="s">
        <v>178</v>
      </c>
      <c r="C87" s="50">
        <f>SUM(C86)</f>
        <v>2</v>
      </c>
      <c r="G87" s="5"/>
    </row>
    <row r="88" spans="1:7" ht="13.5" customHeight="1">
      <c r="A88" s="4">
        <v>56</v>
      </c>
      <c r="B88" s="3" t="s">
        <v>82</v>
      </c>
      <c r="C88" s="4">
        <v>2</v>
      </c>
    </row>
    <row r="89" spans="1:7" ht="13.5" customHeight="1">
      <c r="A89" s="4">
        <v>57</v>
      </c>
      <c r="B89" s="3" t="s">
        <v>82</v>
      </c>
      <c r="C89" s="4">
        <v>1</v>
      </c>
    </row>
    <row r="90" spans="1:7" ht="13.5" customHeight="1">
      <c r="A90" s="4">
        <v>58</v>
      </c>
      <c r="B90" s="3" t="s">
        <v>128</v>
      </c>
      <c r="C90" s="4">
        <v>2</v>
      </c>
    </row>
    <row r="91" spans="1:7" ht="18" customHeight="1">
      <c r="A91" s="4"/>
      <c r="B91" s="8" t="s">
        <v>178</v>
      </c>
      <c r="C91" s="50">
        <f>SUM(C88:C90)</f>
        <v>5</v>
      </c>
      <c r="G91" s="5"/>
    </row>
    <row r="92" spans="1:7" ht="13.5" customHeight="1">
      <c r="A92" s="4">
        <v>59</v>
      </c>
      <c r="B92" s="3" t="s">
        <v>8</v>
      </c>
      <c r="C92" s="4">
        <v>1</v>
      </c>
    </row>
    <row r="93" spans="1:7" ht="18.75" customHeight="1">
      <c r="A93" s="12"/>
      <c r="B93" s="58" t="s">
        <v>178</v>
      </c>
      <c r="C93" s="59">
        <f>SUM(C92)</f>
        <v>1</v>
      </c>
      <c r="G93" s="5"/>
    </row>
    <row r="94" spans="1:7" ht="25.5" customHeight="1">
      <c r="A94" s="4"/>
      <c r="B94" s="51" t="s">
        <v>204</v>
      </c>
      <c r="C94" s="51">
        <f>C52+C56+C58+C60+C62+C66+C70+C74+C76+C80+C83+C85+C87+C91+C93</f>
        <v>136</v>
      </c>
    </row>
    <row r="95" spans="1:7" ht="27" customHeight="1">
      <c r="A95" s="36"/>
      <c r="B95" s="56"/>
      <c r="C95" s="53"/>
      <c r="G95" s="5"/>
    </row>
    <row r="96" spans="1:7" ht="25.5" customHeight="1">
      <c r="A96" s="36"/>
      <c r="B96" s="57"/>
      <c r="C96" s="57"/>
    </row>
    <row r="97" spans="1:3" ht="13.5" customHeight="1"/>
    <row r="98" spans="1:3" ht="32.25" customHeight="1">
      <c r="A98" s="46"/>
      <c r="B98" s="47" t="s">
        <v>190</v>
      </c>
      <c r="C98" s="42"/>
    </row>
    <row r="99" spans="1:3" ht="32.25" customHeight="1">
      <c r="A99" s="45" t="s">
        <v>0</v>
      </c>
      <c r="B99" s="45" t="s">
        <v>31</v>
      </c>
      <c r="C99" s="45" t="s">
        <v>32</v>
      </c>
    </row>
    <row r="100" spans="1:3" ht="22.5" customHeight="1">
      <c r="A100" s="45"/>
      <c r="B100" s="45" t="s">
        <v>205</v>
      </c>
      <c r="C100" s="45">
        <f>C94</f>
        <v>136</v>
      </c>
    </row>
    <row r="101" spans="1:3" ht="22.5" customHeight="1">
      <c r="A101" s="4">
        <v>60</v>
      </c>
      <c r="B101" s="3" t="s">
        <v>83</v>
      </c>
      <c r="C101" s="4">
        <v>1</v>
      </c>
    </row>
    <row r="102" spans="1:3" ht="22.5" customHeight="1">
      <c r="A102" s="4"/>
      <c r="B102" s="8" t="s">
        <v>178</v>
      </c>
      <c r="C102" s="50">
        <f>SUM(C101)</f>
        <v>1</v>
      </c>
    </row>
    <row r="103" spans="1:3" ht="18.75" customHeight="1">
      <c r="A103" s="4">
        <v>61</v>
      </c>
      <c r="B103" s="3" t="s">
        <v>84</v>
      </c>
      <c r="C103" s="4">
        <v>1</v>
      </c>
    </row>
    <row r="104" spans="1:3" ht="18.75" customHeight="1">
      <c r="A104" s="4">
        <v>62</v>
      </c>
      <c r="B104" s="3" t="s">
        <v>84</v>
      </c>
      <c r="C104" s="4">
        <v>1</v>
      </c>
    </row>
    <row r="105" spans="1:3" ht="17.25" customHeight="1">
      <c r="A105" s="4"/>
      <c r="B105" s="8" t="s">
        <v>178</v>
      </c>
      <c r="C105" s="50">
        <f>SUM(C103:C104)</f>
        <v>2</v>
      </c>
    </row>
    <row r="106" spans="1:3" ht="18.75" customHeight="1">
      <c r="A106" s="4">
        <v>63</v>
      </c>
      <c r="B106" s="3" t="s">
        <v>85</v>
      </c>
      <c r="C106" s="4">
        <v>1</v>
      </c>
    </row>
    <row r="107" spans="1:3" ht="18" customHeight="1">
      <c r="A107" s="4">
        <v>64</v>
      </c>
      <c r="B107" s="3" t="s">
        <v>85</v>
      </c>
      <c r="C107" s="4">
        <v>1</v>
      </c>
    </row>
    <row r="108" spans="1:3" ht="21.75" customHeight="1">
      <c r="A108" s="4"/>
      <c r="B108" s="8" t="s">
        <v>178</v>
      </c>
      <c r="C108" s="38">
        <f>SUM(C106:C107)</f>
        <v>2</v>
      </c>
    </row>
    <row r="109" spans="1:3" ht="19.5" customHeight="1">
      <c r="A109" s="4">
        <v>65</v>
      </c>
      <c r="B109" s="3" t="s">
        <v>86</v>
      </c>
      <c r="C109" s="4">
        <v>1</v>
      </c>
    </row>
    <row r="110" spans="1:3" ht="21.75" customHeight="1">
      <c r="A110" s="4"/>
      <c r="B110" s="8" t="s">
        <v>178</v>
      </c>
      <c r="C110" s="38">
        <f>SUM(C109)</f>
        <v>1</v>
      </c>
    </row>
    <row r="111" spans="1:3" ht="32.25" customHeight="1">
      <c r="A111" s="4">
        <v>66</v>
      </c>
      <c r="B111" s="7" t="s">
        <v>144</v>
      </c>
      <c r="C111" s="4">
        <v>1</v>
      </c>
    </row>
    <row r="112" spans="1:3" ht="32.25" customHeight="1">
      <c r="A112" s="4">
        <v>67</v>
      </c>
      <c r="B112" s="7" t="s">
        <v>145</v>
      </c>
      <c r="C112" s="4">
        <v>1</v>
      </c>
    </row>
    <row r="113" spans="1:7" ht="21" customHeight="1">
      <c r="A113" s="4"/>
      <c r="B113" s="8" t="s">
        <v>178</v>
      </c>
      <c r="C113" s="38">
        <f>SUM(C111:C112)</f>
        <v>2</v>
      </c>
    </row>
    <row r="114" spans="1:7" ht="32.25" customHeight="1">
      <c r="A114" s="4">
        <v>68</v>
      </c>
      <c r="B114" s="7" t="s">
        <v>140</v>
      </c>
      <c r="C114" s="4">
        <v>2</v>
      </c>
    </row>
    <row r="115" spans="1:7" ht="32.25" customHeight="1">
      <c r="A115" s="4">
        <v>69</v>
      </c>
      <c r="B115" s="7" t="s">
        <v>142</v>
      </c>
      <c r="C115" s="4">
        <v>1</v>
      </c>
    </row>
    <row r="116" spans="1:7" ht="19.5" customHeight="1">
      <c r="A116" s="4"/>
      <c r="B116" s="8" t="s">
        <v>178</v>
      </c>
      <c r="C116" s="38">
        <f>SUM(C114:C115)</f>
        <v>3</v>
      </c>
    </row>
    <row r="117" spans="1:7" ht="32.25" hidden="1" customHeight="1">
      <c r="A117" s="4"/>
      <c r="B117" s="8"/>
      <c r="C117" s="4"/>
    </row>
    <row r="118" spans="1:7" ht="19.5" customHeight="1">
      <c r="A118" s="4">
        <v>70</v>
      </c>
      <c r="B118" s="3" t="s">
        <v>141</v>
      </c>
      <c r="C118" s="4">
        <v>1</v>
      </c>
    </row>
    <row r="119" spans="1:7" ht="21" customHeight="1">
      <c r="A119" s="4">
        <v>71</v>
      </c>
      <c r="B119" s="3" t="s">
        <v>143</v>
      </c>
      <c r="C119" s="4">
        <v>1</v>
      </c>
    </row>
    <row r="120" spans="1:7" ht="20.25" customHeight="1">
      <c r="A120" s="4"/>
      <c r="B120" s="8" t="s">
        <v>178</v>
      </c>
      <c r="C120" s="38">
        <f>SUM(C118:C119)</f>
        <v>2</v>
      </c>
    </row>
    <row r="121" spans="1:7" ht="21.75" customHeight="1">
      <c r="A121" s="4">
        <v>72</v>
      </c>
      <c r="B121" s="3" t="s">
        <v>146</v>
      </c>
      <c r="C121" s="4">
        <v>1</v>
      </c>
    </row>
    <row r="122" spans="1:7" ht="18.75" customHeight="1">
      <c r="A122" s="30"/>
      <c r="B122" s="8" t="s">
        <v>178</v>
      </c>
      <c r="C122" s="34">
        <f>SUM(C121)</f>
        <v>1</v>
      </c>
    </row>
    <row r="123" spans="1:7" ht="36.75" customHeight="1">
      <c r="A123" s="30"/>
      <c r="B123" s="31" t="s">
        <v>179</v>
      </c>
      <c r="C123" s="34">
        <f>C100+C105+C108+C110+C113+C116+C120+C122</f>
        <v>149</v>
      </c>
      <c r="G123" s="5"/>
    </row>
    <row r="124" spans="1:7" ht="22.5" customHeight="1">
      <c r="A124" s="4"/>
      <c r="B124" s="3" t="s">
        <v>206</v>
      </c>
      <c r="C124" s="50"/>
      <c r="G124" s="5"/>
    </row>
    <row r="125" spans="1:7" ht="22.5" customHeight="1">
      <c r="A125" s="4"/>
      <c r="B125" s="31" t="s">
        <v>179</v>
      </c>
      <c r="C125" s="50">
        <f>C123</f>
        <v>149</v>
      </c>
      <c r="G125" s="5"/>
    </row>
    <row r="133" spans="7:7">
      <c r="G133" s="5"/>
    </row>
  </sheetData>
  <mergeCells count="2">
    <mergeCell ref="A1:C1"/>
    <mergeCell ref="B50:C50"/>
  </mergeCells>
  <printOptions horizontalCentered="1"/>
  <pageMargins left="0.27" right="0.28000000000000003" top="0.22" bottom="0.28000000000000003" header="0.16" footer="0.24"/>
  <pageSetup paperSize="9" scale="98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32" sqref="D32"/>
    </sheetView>
  </sheetViews>
  <sheetFormatPr defaultRowHeight="15.75"/>
  <cols>
    <col min="1" max="1" width="4.28515625" style="1" customWidth="1"/>
    <col min="2" max="2" width="50" style="1" customWidth="1"/>
    <col min="3" max="3" width="26.28515625" style="1" customWidth="1"/>
    <col min="4" max="4" width="16.42578125" style="1" customWidth="1"/>
    <col min="5" max="5" width="9.140625" style="1" customWidth="1"/>
    <col min="6" max="16384" width="9.140625" style="1"/>
  </cols>
  <sheetData>
    <row r="1" spans="1:5" s="15" customFormat="1" ht="92.25" customHeight="1">
      <c r="A1" s="62" t="s">
        <v>224</v>
      </c>
      <c r="B1" s="62"/>
      <c r="C1" s="62"/>
      <c r="D1" s="20"/>
      <c r="E1" s="20"/>
    </row>
    <row r="2" spans="1:5" s="2" customFormat="1" ht="31.5" customHeight="1">
      <c r="A2" s="14" t="s">
        <v>0</v>
      </c>
      <c r="B2" s="14" t="s">
        <v>31</v>
      </c>
      <c r="C2" s="14" t="s">
        <v>32</v>
      </c>
    </row>
    <row r="3" spans="1:5" ht="22.5" customHeight="1">
      <c r="A3" s="4">
        <v>1</v>
      </c>
      <c r="B3" s="3" t="s">
        <v>93</v>
      </c>
      <c r="C3" s="4">
        <v>7</v>
      </c>
      <c r="D3" s="5"/>
    </row>
    <row r="4" spans="1:5" ht="33" customHeight="1">
      <c r="A4" s="4">
        <v>2</v>
      </c>
      <c r="B4" s="7" t="s">
        <v>195</v>
      </c>
      <c r="C4" s="4">
        <v>5</v>
      </c>
      <c r="D4" s="5"/>
    </row>
    <row r="5" spans="1:5" ht="31.5">
      <c r="A5" s="4">
        <v>3</v>
      </c>
      <c r="B5" s="7" t="s">
        <v>9</v>
      </c>
      <c r="C5" s="4">
        <v>1</v>
      </c>
      <c r="D5" s="5"/>
    </row>
    <row r="6" spans="1:5" ht="22.5" customHeight="1">
      <c r="A6" s="4">
        <v>4</v>
      </c>
      <c r="B6" s="3" t="s">
        <v>10</v>
      </c>
      <c r="C6" s="4">
        <v>7</v>
      </c>
      <c r="D6" s="5"/>
    </row>
    <row r="7" spans="1:5" ht="30" customHeight="1">
      <c r="A7" s="4">
        <v>5</v>
      </c>
      <c r="B7" s="7" t="s">
        <v>196</v>
      </c>
      <c r="C7" s="4">
        <v>5</v>
      </c>
      <c r="D7" s="5"/>
    </row>
    <row r="8" spans="1:5" ht="31.5">
      <c r="A8" s="4">
        <v>6</v>
      </c>
      <c r="B8" s="7" t="s">
        <v>11</v>
      </c>
      <c r="C8" s="4">
        <v>1</v>
      </c>
      <c r="D8" s="5"/>
    </row>
    <row r="9" spans="1:5" ht="22.5" customHeight="1">
      <c r="A9" s="4">
        <v>7</v>
      </c>
      <c r="B9" s="3" t="s">
        <v>94</v>
      </c>
      <c r="C9" s="4">
        <v>6</v>
      </c>
      <c r="D9" s="5"/>
    </row>
    <row r="10" spans="1:5" ht="22.5" customHeight="1">
      <c r="A10" s="4">
        <v>8</v>
      </c>
      <c r="B10" s="3" t="s">
        <v>12</v>
      </c>
      <c r="C10" s="4">
        <v>2</v>
      </c>
      <c r="D10" s="5"/>
    </row>
    <row r="11" spans="1:5" ht="31.5">
      <c r="A11" s="4">
        <v>9</v>
      </c>
      <c r="B11" s="7" t="s">
        <v>95</v>
      </c>
      <c r="C11" s="4">
        <v>10</v>
      </c>
      <c r="D11" s="5"/>
    </row>
    <row r="12" spans="1:5" ht="22.5" customHeight="1">
      <c r="A12" s="4">
        <v>10</v>
      </c>
      <c r="B12" s="3" t="s">
        <v>13</v>
      </c>
      <c r="C12" s="4">
        <v>2</v>
      </c>
      <c r="D12" s="5"/>
    </row>
    <row r="13" spans="1:5" ht="22.5" customHeight="1">
      <c r="A13" s="4">
        <v>11</v>
      </c>
      <c r="B13" s="3" t="s">
        <v>96</v>
      </c>
      <c r="C13" s="4">
        <v>1</v>
      </c>
      <c r="D13" s="5"/>
    </row>
    <row r="14" spans="1:5" ht="22.5" customHeight="1">
      <c r="A14" s="4">
        <v>12</v>
      </c>
      <c r="B14" s="3" t="s">
        <v>35</v>
      </c>
      <c r="C14" s="4">
        <v>6</v>
      </c>
      <c r="D14" s="5"/>
    </row>
    <row r="15" spans="1:5" ht="37.5" customHeight="1">
      <c r="A15" s="4">
        <v>13</v>
      </c>
      <c r="B15" s="7" t="s">
        <v>105</v>
      </c>
      <c r="C15" s="4">
        <v>2</v>
      </c>
      <c r="D15" s="5"/>
    </row>
    <row r="16" spans="1:5" ht="33" customHeight="1">
      <c r="A16" s="4">
        <v>14</v>
      </c>
      <c r="B16" s="7" t="s">
        <v>106</v>
      </c>
      <c r="C16" s="4">
        <v>1</v>
      </c>
      <c r="D16" s="5"/>
    </row>
    <row r="17" spans="1:4" ht="36" customHeight="1">
      <c r="A17" s="4">
        <v>15</v>
      </c>
      <c r="B17" s="7" t="s">
        <v>107</v>
      </c>
      <c r="C17" s="4">
        <v>1</v>
      </c>
      <c r="D17" s="5"/>
    </row>
    <row r="18" spans="1:4" ht="37.5" customHeight="1">
      <c r="A18" s="4">
        <v>16</v>
      </c>
      <c r="B18" s="7" t="s">
        <v>193</v>
      </c>
      <c r="C18" s="4">
        <v>4</v>
      </c>
      <c r="D18" s="5"/>
    </row>
    <row r="19" spans="1:4" ht="22.5" customHeight="1">
      <c r="A19" s="4">
        <v>17</v>
      </c>
      <c r="B19" s="3" t="s">
        <v>194</v>
      </c>
      <c r="C19" s="4">
        <v>4</v>
      </c>
      <c r="D19" s="5"/>
    </row>
    <row r="20" spans="1:4" ht="22.5" customHeight="1">
      <c r="A20" s="4">
        <v>18</v>
      </c>
      <c r="B20" s="3" t="s">
        <v>108</v>
      </c>
      <c r="C20" s="4">
        <v>5</v>
      </c>
      <c r="D20" s="5"/>
    </row>
    <row r="21" spans="1:4" ht="31.5" customHeight="1">
      <c r="A21" s="4">
        <v>17</v>
      </c>
      <c r="B21" s="7" t="s">
        <v>197</v>
      </c>
      <c r="C21" s="4">
        <v>10</v>
      </c>
      <c r="D21" s="5"/>
    </row>
    <row r="22" spans="1:4" ht="22.5" customHeight="1">
      <c r="A22" s="4">
        <v>18</v>
      </c>
      <c r="B22" s="3" t="s">
        <v>198</v>
      </c>
      <c r="C22" s="4">
        <v>10</v>
      </c>
      <c r="D22" s="5"/>
    </row>
    <row r="23" spans="1:4" ht="22.5" customHeight="1">
      <c r="A23" s="4">
        <v>19</v>
      </c>
      <c r="B23" s="3" t="s">
        <v>186</v>
      </c>
      <c r="C23" s="4">
        <v>13</v>
      </c>
      <c r="D23" s="5"/>
    </row>
    <row r="24" spans="1:4" ht="22.5" customHeight="1">
      <c r="A24" s="4">
        <v>20</v>
      </c>
      <c r="B24" s="3" t="s">
        <v>184</v>
      </c>
      <c r="C24" s="4">
        <v>3</v>
      </c>
      <c r="D24" s="5"/>
    </row>
    <row r="25" spans="1:4" ht="22.5" customHeight="1">
      <c r="A25" s="4">
        <v>21</v>
      </c>
      <c r="B25" s="3" t="s">
        <v>185</v>
      </c>
      <c r="C25" s="4">
        <v>8</v>
      </c>
      <c r="D25" s="5"/>
    </row>
    <row r="26" spans="1:4" ht="34.5" customHeight="1">
      <c r="A26" s="4">
        <v>22</v>
      </c>
      <c r="B26" s="7" t="s">
        <v>199</v>
      </c>
      <c r="C26" s="4">
        <v>1</v>
      </c>
      <c r="D26" s="5"/>
    </row>
    <row r="27" spans="1:4" ht="34.5" customHeight="1">
      <c r="A27" s="4">
        <v>23</v>
      </c>
      <c r="B27" s="7" t="s">
        <v>200</v>
      </c>
      <c r="C27" s="4">
        <v>5</v>
      </c>
      <c r="D27" s="5"/>
    </row>
    <row r="29" spans="1:4">
      <c r="B29"/>
    </row>
  </sheetData>
  <mergeCells count="1">
    <mergeCell ref="A1:C1"/>
  </mergeCells>
  <printOptions horizontalCentered="1"/>
  <pageMargins left="0.48" right="0.2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4" sqref="F4"/>
    </sheetView>
  </sheetViews>
  <sheetFormatPr defaultRowHeight="15"/>
  <cols>
    <col min="1" max="1" width="6" customWidth="1"/>
    <col min="2" max="2" width="42.42578125" customWidth="1"/>
    <col min="3" max="3" width="12.5703125" customWidth="1"/>
    <col min="5" max="5" width="10.7109375" bestFit="1" customWidth="1"/>
  </cols>
  <sheetData>
    <row r="1" spans="1:5" s="15" customFormat="1" ht="102.75" customHeight="1">
      <c r="A1" s="62" t="s">
        <v>225</v>
      </c>
      <c r="B1" s="62"/>
      <c r="C1" s="62"/>
      <c r="D1" s="20"/>
      <c r="E1" s="20"/>
    </row>
    <row r="2" spans="1:5" s="2" customFormat="1" ht="49.5" customHeight="1">
      <c r="A2" s="11" t="s">
        <v>0</v>
      </c>
      <c r="B2" s="11" t="s">
        <v>31</v>
      </c>
      <c r="C2" s="11" t="s">
        <v>122</v>
      </c>
    </row>
    <row r="3" spans="1:5" s="1" customFormat="1" ht="33" customHeight="1">
      <c r="A3" s="4">
        <v>1</v>
      </c>
      <c r="B3" s="3" t="s">
        <v>7</v>
      </c>
      <c r="C3" s="4">
        <v>3</v>
      </c>
    </row>
    <row r="4" spans="1:5" s="1" customFormat="1" ht="37.5" customHeight="1">
      <c r="A4" s="4">
        <v>2</v>
      </c>
      <c r="B4" s="3" t="s">
        <v>36</v>
      </c>
      <c r="C4" s="4">
        <v>1</v>
      </c>
    </row>
    <row r="5" spans="1:5" s="1" customFormat="1" ht="33" customHeight="1">
      <c r="A5" s="4">
        <v>3</v>
      </c>
      <c r="B5" s="3" t="s">
        <v>37</v>
      </c>
      <c r="C5" s="4">
        <v>1</v>
      </c>
    </row>
    <row r="6" spans="1:5" s="1" customFormat="1" ht="33" customHeight="1">
      <c r="A6" s="4">
        <v>4</v>
      </c>
      <c r="B6" s="3" t="s">
        <v>39</v>
      </c>
      <c r="C6" s="4">
        <v>1</v>
      </c>
    </row>
    <row r="7" spans="1:5" s="1" customFormat="1" ht="33" customHeight="1">
      <c r="A7" s="4">
        <v>5</v>
      </c>
      <c r="B7" s="3" t="s">
        <v>40</v>
      </c>
      <c r="C7" s="4">
        <v>1</v>
      </c>
    </row>
    <row r="8" spans="1:5" s="1" customFormat="1" ht="33" customHeight="1">
      <c r="A8" s="4">
        <v>6</v>
      </c>
      <c r="B8" s="3" t="s">
        <v>180</v>
      </c>
      <c r="C8" s="4">
        <v>1</v>
      </c>
    </row>
    <row r="9" spans="1:5" s="1" customFormat="1" ht="31.5" customHeight="1">
      <c r="A9" s="4">
        <v>7</v>
      </c>
      <c r="B9" s="3" t="s">
        <v>181</v>
      </c>
      <c r="C9" s="4">
        <v>28</v>
      </c>
    </row>
    <row r="10" spans="1:5" s="1" customFormat="1" ht="31.5" customHeight="1">
      <c r="A10" s="4">
        <v>8</v>
      </c>
      <c r="B10" s="3" t="s">
        <v>182</v>
      </c>
      <c r="C10" s="4">
        <v>2</v>
      </c>
    </row>
    <row r="11" spans="1:5" s="1" customFormat="1" ht="31.5" customHeight="1">
      <c r="A11" s="4">
        <v>9</v>
      </c>
      <c r="B11" s="3" t="s">
        <v>123</v>
      </c>
      <c r="C11" s="4">
        <v>28</v>
      </c>
    </row>
    <row r="12" spans="1:5" s="1" customFormat="1" ht="31.5" customHeight="1">
      <c r="A12" s="4">
        <v>10</v>
      </c>
      <c r="B12" s="3" t="s">
        <v>183</v>
      </c>
      <c r="C12" s="4">
        <v>2</v>
      </c>
    </row>
    <row r="13" spans="1:5" s="1" customFormat="1" ht="33.75" customHeight="1">
      <c r="A13" s="4"/>
      <c r="B13" s="32" t="s">
        <v>118</v>
      </c>
      <c r="C13" s="32">
        <f>SUM(C3:C12)</f>
        <v>68</v>
      </c>
    </row>
  </sheetData>
  <mergeCells count="1">
    <mergeCell ref="A1:C1"/>
  </mergeCells>
  <printOptions horizontalCentered="1"/>
  <pageMargins left="0.7" right="0.54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J9" sqref="J9"/>
    </sheetView>
  </sheetViews>
  <sheetFormatPr defaultRowHeight="15.75"/>
  <cols>
    <col min="1" max="1" width="4.28515625" style="1" customWidth="1"/>
    <col min="2" max="2" width="38.85546875" style="1" customWidth="1"/>
    <col min="3" max="3" width="14" style="1" customWidth="1"/>
    <col min="4" max="16384" width="9.140625" style="1"/>
  </cols>
  <sheetData>
    <row r="1" spans="1:5" s="15" customFormat="1" ht="89.25" customHeight="1">
      <c r="A1" s="62" t="s">
        <v>226</v>
      </c>
      <c r="B1" s="62"/>
      <c r="C1" s="62"/>
      <c r="D1" s="20"/>
      <c r="E1" s="20"/>
    </row>
    <row r="2" spans="1:5" s="18" customFormat="1" ht="40.5" customHeight="1">
      <c r="A2" s="17" t="s">
        <v>0</v>
      </c>
      <c r="B2" s="17" t="s">
        <v>31</v>
      </c>
      <c r="C2" s="17" t="s">
        <v>32</v>
      </c>
    </row>
    <row r="3" spans="1:5" ht="30" customHeight="1">
      <c r="A3" s="4">
        <v>1</v>
      </c>
      <c r="B3" s="3" t="s">
        <v>121</v>
      </c>
      <c r="C3" s="4">
        <v>30</v>
      </c>
    </row>
    <row r="4" spans="1:5" ht="30" customHeight="1">
      <c r="A4" s="4">
        <v>2</v>
      </c>
      <c r="B4" s="3" t="s">
        <v>124</v>
      </c>
      <c r="C4" s="4">
        <v>24</v>
      </c>
    </row>
    <row r="5" spans="1:5" ht="28.5" customHeight="1">
      <c r="A5" s="12">
        <v>3</v>
      </c>
      <c r="B5" s="13" t="s">
        <v>38</v>
      </c>
      <c r="C5" s="12">
        <v>1</v>
      </c>
      <c r="E5" s="5"/>
    </row>
    <row r="6" spans="1:5" ht="30" customHeight="1">
      <c r="A6" s="4"/>
      <c r="B6" s="3"/>
      <c r="C6" s="16">
        <f>SUM(C3:C5)</f>
        <v>55</v>
      </c>
    </row>
    <row r="8" spans="1:5">
      <c r="B8"/>
    </row>
  </sheetData>
  <mergeCells count="1">
    <mergeCell ref="A1:C1"/>
  </mergeCells>
  <printOptions horizontalCentered="1"/>
  <pageMargins left="0.5" right="0.31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EDC Lab</vt:lpstr>
      <vt:lpstr>PDC&amp;LICA LAB</vt:lpstr>
      <vt:lpstr>AC &amp; DC Lab</vt:lpstr>
      <vt:lpstr>MW &amp; OC Lab</vt:lpstr>
      <vt:lpstr>MP &amp; MC Lab</vt:lpstr>
      <vt:lpstr>ECAD Lab</vt:lpstr>
      <vt:lpstr>M.Tech Lab</vt:lpstr>
      <vt:lpstr>'EDC Lab'!Print_Area</vt:lpstr>
      <vt:lpstr>'PDC&amp;LICA LAB'!Print_Area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ASVRECE</dc:creator>
  <cp:lastModifiedBy>john</cp:lastModifiedBy>
  <cp:lastPrinted>2022-05-14T07:00:44Z</cp:lastPrinted>
  <dcterms:created xsi:type="dcterms:W3CDTF">2015-07-21T04:56:56Z</dcterms:created>
  <dcterms:modified xsi:type="dcterms:W3CDTF">2022-05-21T05:30:38Z</dcterms:modified>
</cp:coreProperties>
</file>